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honny.abreu\Desktop\residecia 2026\"/>
    </mc:Choice>
  </mc:AlternateContent>
  <bookViews>
    <workbookView xWindow="0" yWindow="0" windowWidth="19200" windowHeight="7810" tabRatio="500"/>
  </bookViews>
  <sheets>
    <sheet name="POSTULACION BENEFICIOS" sheetId="1" r:id="rId1"/>
    <sheet name="Listas" sheetId="2" state="hidden" r:id="rId2"/>
  </sheets>
  <definedNames>
    <definedName name="_xlnm.Print_Area" localSheetId="0">'POSTULACION BENEFICIOS'!$A$1:$S$42</definedName>
    <definedName name="CATEGORIA">Listas!$B$2:$B$3</definedName>
    <definedName name="CONVENCIONAL_ADULTO_20232024">Listas!$D$2:$D$8</definedName>
    <definedName name="CONVENCIONAL_ADULTO_2025">Listas!$E$2:$E$12</definedName>
    <definedName name="CONVENCIONAL_ADULTO_2026">Listas!$F$2:$F$15</definedName>
    <definedName name="CONVENCIONAL_JUVENIL_20232024">Listas!$G$2:$G$3</definedName>
    <definedName name="CONVENCIONAL_JUVENIL_2025">Listas!$H$2:$H$14</definedName>
    <definedName name="CONVENCIONAL_JUVENIL_2026">Listas!$I$2:$I$17</definedName>
    <definedName name="PARALIMPICO_ADULTO_20232024">Listas!$J$2:$J$5</definedName>
    <definedName name="PARALIMPICO_ADULTO_2025">Listas!$K$2:$K$14</definedName>
    <definedName name="PARALIMPICO_ADULTO_2026">Listas!$L$2:$L$19</definedName>
    <definedName name="PARALIMPICO_JUVENIL_20232024">Listas!$M$2:$M$2</definedName>
    <definedName name="PARALIMPICO_JUVENIL_2025">Listas!$N$2:$N$17</definedName>
    <definedName name="PARALIMPICO_JUVENIL_2026">Listas!$O$2:$O$13</definedName>
    <definedName name="TABLA_PUNTAJES">Listas!$P$2:$Q$127</definedName>
    <definedName name="TIPO_DEPORTISTA">Listas!$A$2:$A$3</definedName>
    <definedName name="_xlnm.Print_Titles" localSheetId="0">'POSTULACION BENEFICIOS'!$1:$2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R42" i="1" l="1"/>
  <c r="Q42" i="1"/>
  <c r="P42" i="1"/>
  <c r="S42" i="1" s="1"/>
  <c r="G42" i="1"/>
  <c r="R41" i="1"/>
  <c r="Q41" i="1"/>
  <c r="P41" i="1"/>
  <c r="S41" i="1" s="1"/>
  <c r="G41" i="1"/>
  <c r="R40" i="1"/>
  <c r="S40" i="1" s="1"/>
  <c r="Q40" i="1"/>
  <c r="P40" i="1"/>
  <c r="G40" i="1"/>
  <c r="R39" i="1"/>
  <c r="Q39" i="1"/>
  <c r="P39" i="1"/>
  <c r="S39" i="1" s="1"/>
  <c r="G39" i="1"/>
  <c r="R38" i="1"/>
  <c r="Q38" i="1"/>
  <c r="P38" i="1"/>
  <c r="S38" i="1" s="1"/>
  <c r="G38" i="1"/>
  <c r="R37" i="1"/>
  <c r="Q37" i="1"/>
  <c r="P37" i="1"/>
  <c r="S37" i="1" s="1"/>
  <c r="G37" i="1"/>
  <c r="R36" i="1"/>
  <c r="Q36" i="1"/>
  <c r="P36" i="1"/>
  <c r="S36" i="1" s="1"/>
  <c r="G36" i="1"/>
  <c r="S35" i="1"/>
  <c r="R35" i="1"/>
  <c r="Q35" i="1"/>
  <c r="P35" i="1"/>
  <c r="G35" i="1"/>
  <c r="R34" i="1"/>
  <c r="Q34" i="1"/>
  <c r="P34" i="1"/>
  <c r="S34" i="1" s="1"/>
  <c r="G34" i="1"/>
  <c r="R33" i="1"/>
  <c r="Q33" i="1"/>
  <c r="S33" i="1" s="1"/>
  <c r="P33" i="1"/>
  <c r="G33" i="1"/>
  <c r="R32" i="1"/>
  <c r="Q32" i="1"/>
  <c r="P32" i="1"/>
  <c r="S32" i="1" s="1"/>
  <c r="G32" i="1"/>
  <c r="R31" i="1"/>
  <c r="Q31" i="1"/>
  <c r="P31" i="1"/>
  <c r="S31" i="1" s="1"/>
  <c r="G31" i="1"/>
  <c r="R30" i="1"/>
  <c r="Q30" i="1"/>
  <c r="P30" i="1"/>
  <c r="S30" i="1" s="1"/>
  <c r="G30" i="1"/>
  <c r="R29" i="1"/>
  <c r="Q29" i="1"/>
  <c r="P29" i="1"/>
  <c r="S29" i="1" s="1"/>
  <c r="G29" i="1"/>
  <c r="R28" i="1"/>
  <c r="S28" i="1" s="1"/>
  <c r="Q28" i="1"/>
  <c r="P28" i="1"/>
  <c r="G28" i="1"/>
  <c r="R27" i="1"/>
  <c r="Q27" i="1"/>
  <c r="P27" i="1"/>
  <c r="S27" i="1" s="1"/>
  <c r="G27" i="1"/>
  <c r="R26" i="1"/>
  <c r="Q26" i="1"/>
  <c r="P26" i="1"/>
  <c r="S26" i="1" s="1"/>
  <c r="G26" i="1"/>
  <c r="R25" i="1"/>
  <c r="Q25" i="1"/>
  <c r="P25" i="1"/>
  <c r="S25" i="1" s="1"/>
  <c r="G25" i="1"/>
  <c r="R24" i="1"/>
  <c r="Q24" i="1"/>
  <c r="P24" i="1"/>
  <c r="S24" i="1" s="1"/>
  <c r="G24" i="1"/>
  <c r="S23" i="1"/>
  <c r="R23" i="1"/>
  <c r="Q23" i="1"/>
  <c r="P23" i="1"/>
  <c r="G23" i="1"/>
  <c r="R22" i="1"/>
  <c r="Q22" i="1"/>
  <c r="P22" i="1"/>
  <c r="S22" i="1" s="1"/>
  <c r="G22" i="1"/>
  <c r="R21" i="1"/>
  <c r="Q21" i="1"/>
  <c r="S21" i="1" s="1"/>
  <c r="P21" i="1"/>
  <c r="G21" i="1"/>
  <c r="R20" i="1"/>
  <c r="Q20" i="1"/>
  <c r="P20" i="1"/>
  <c r="S20" i="1" s="1"/>
  <c r="G20" i="1"/>
  <c r="R19" i="1"/>
  <c r="Q19" i="1"/>
  <c r="P19" i="1"/>
  <c r="S19" i="1" s="1"/>
  <c r="G19" i="1"/>
  <c r="R18" i="1"/>
  <c r="Q18" i="1"/>
  <c r="S18" i="1" s="1"/>
  <c r="P18" i="1"/>
  <c r="G18" i="1"/>
  <c r="R17" i="1"/>
  <c r="Q17" i="1"/>
  <c r="P17" i="1"/>
  <c r="S17" i="1" s="1"/>
  <c r="G17" i="1"/>
  <c r="R16" i="1"/>
  <c r="S16" i="1" s="1"/>
  <c r="Q16" i="1"/>
  <c r="P16" i="1"/>
  <c r="G16" i="1"/>
  <c r="R15" i="1"/>
  <c r="Q15" i="1"/>
  <c r="P15" i="1"/>
  <c r="S15" i="1" s="1"/>
  <c r="G15" i="1"/>
  <c r="R14" i="1"/>
  <c r="Q14" i="1"/>
  <c r="P14" i="1"/>
  <c r="S14" i="1" s="1"/>
  <c r="G14" i="1"/>
  <c r="R13" i="1"/>
  <c r="Q13" i="1"/>
  <c r="P13" i="1"/>
  <c r="S13" i="1" s="1"/>
  <c r="G13" i="1"/>
  <c r="R12" i="1"/>
  <c r="Q12" i="1"/>
  <c r="P12" i="1"/>
  <c r="S12" i="1" s="1"/>
  <c r="G12" i="1"/>
  <c r="S11" i="1"/>
  <c r="R11" i="1"/>
  <c r="Q11" i="1"/>
  <c r="P11" i="1"/>
  <c r="G11" i="1"/>
  <c r="R10" i="1"/>
  <c r="Q10" i="1"/>
  <c r="P10" i="1"/>
  <c r="S10" i="1" s="1"/>
  <c r="G10" i="1"/>
  <c r="R9" i="1"/>
  <c r="Q9" i="1"/>
  <c r="S9" i="1" s="1"/>
  <c r="P9" i="1"/>
  <c r="G9" i="1"/>
  <c r="R8" i="1"/>
  <c r="Q8" i="1"/>
  <c r="P8" i="1"/>
  <c r="S8" i="1" s="1"/>
  <c r="G8" i="1"/>
  <c r="R7" i="1"/>
  <c r="Q7" i="1"/>
  <c r="P7" i="1"/>
  <c r="S7" i="1" s="1"/>
  <c r="G7" i="1"/>
  <c r="R6" i="1"/>
  <c r="Q6" i="1"/>
  <c r="S6" i="1" s="1"/>
  <c r="P6" i="1"/>
  <c r="G6" i="1"/>
  <c r="R5" i="1"/>
  <c r="Q5" i="1"/>
  <c r="P5" i="1"/>
  <c r="S5" i="1" s="1"/>
  <c r="G5" i="1"/>
  <c r="R4" i="1"/>
  <c r="S4" i="1" s="1"/>
  <c r="Q4" i="1"/>
  <c r="P4" i="1"/>
  <c r="G4" i="1"/>
  <c r="R3" i="1"/>
  <c r="Q3" i="1"/>
  <c r="P3" i="1"/>
  <c r="S3" i="1" s="1"/>
  <c r="G3" i="1"/>
</calcChain>
</file>

<file path=xl/sharedStrings.xml><?xml version="1.0" encoding="utf-8"?>
<sst xmlns="http://schemas.openxmlformats.org/spreadsheetml/2006/main" count="292" uniqueCount="166">
  <si>
    <t>Anexo N°1 "Planilla de Postulación"</t>
  </si>
  <si>
    <t>N°</t>
  </si>
  <si>
    <t>RUT</t>
  </si>
  <si>
    <t>APELLIDO 1</t>
  </si>
  <si>
    <t>APELLIDO 2</t>
  </si>
  <si>
    <t>NOMBRES</t>
  </si>
  <si>
    <t>FECHA DE NACIMIENTO</t>
  </si>
  <si>
    <t>EDAD</t>
  </si>
  <si>
    <t>CATEGORIA COMPETENCIA ADULTO/JUVENIL</t>
  </si>
  <si>
    <t>DEPORTISTA (CONVENCIONAL/PARALIMPICO)</t>
  </si>
  <si>
    <t>DEPORTE/DISCIPLINA</t>
  </si>
  <si>
    <t>LOGRO POSTULACION 2023-2024</t>
  </si>
  <si>
    <t>LOGRO POSTULACION 2025</t>
  </si>
  <si>
    <t>LOGRO POSTULACION 2026</t>
  </si>
  <si>
    <t>COMPETENCIAS INTERNACIONALES 2026 (CLASIFICADO A LA FECHA)</t>
  </si>
  <si>
    <t>FECHA PROXIMA COMPETICIÓN INTERNACIONAL (CLASIFICADO)</t>
  </si>
  <si>
    <t>PUNTAJE 2023-2024</t>
  </si>
  <si>
    <t>PUNTAJE 2025</t>
  </si>
  <si>
    <t>PUNTAJE 2026</t>
  </si>
  <si>
    <t>PUNTAJE TOTAL</t>
  </si>
  <si>
    <t>TIPO_DEPORTISTA</t>
  </si>
  <si>
    <t>CATEGORIA</t>
  </si>
  <si>
    <t>CONVENCIONAL_ADULTO_20232024</t>
  </si>
  <si>
    <t>CONVENCIONAL_ADULTO_2025</t>
  </si>
  <si>
    <t>CONVENCIONAL_ADULTO_2026</t>
  </si>
  <si>
    <t>CONVENCIONAL_JUVENIL_20232024</t>
  </si>
  <si>
    <t>CONVENCIONAL_JUVENIL_2025</t>
  </si>
  <si>
    <t>CONVENCIONAL_JUVENIL_2026</t>
  </si>
  <si>
    <t>PARALIMPICO_ADULTO_20232024</t>
  </si>
  <si>
    <t>PARALIMPICO_ADULTO_2025</t>
  </si>
  <si>
    <t>PARALIMPICO_ADULTO_2026</t>
  </si>
  <si>
    <t>PARALIMPICO_JUVENIL_20232024</t>
  </si>
  <si>
    <t>PARALIMPICO_JUVENIL_2025</t>
  </si>
  <si>
    <t>PARALIMPICO_JUVENIL_2026</t>
  </si>
  <si>
    <t>ETIQUETA</t>
  </si>
  <si>
    <t>PUNTAJE</t>
  </si>
  <si>
    <t>CONVENCIONAL</t>
  </si>
  <si>
    <t>ADULTO</t>
  </si>
  <si>
    <t>[ADULTO] Medallista o Diploma Olímpico Paris 2024</t>
  </si>
  <si>
    <t>[ADULTO] Medallista Mundial 2025 ORO- PLATA - BRONCE</t>
  </si>
  <si>
    <t>[ADULTO] Medallista Mundial 2026 ORO- PLATA - BRONCE</t>
  </si>
  <si>
    <t>[JUVENIL] NO SE EVALUA 2023</t>
  </si>
  <si>
    <t>[JUVENIL] Medallista Mundial 2025</t>
  </si>
  <si>
    <t>[JUVENIL] Diploma Olímpico Dakar 2026</t>
  </si>
  <si>
    <t>[ADULTO] Medallista o Diploma Juegos Paralímpicos (2024)</t>
  </si>
  <si>
    <t>[ADULTO] Medallista Mundial Oro 2025</t>
  </si>
  <si>
    <t>[ADULTO] Medallista Mundial Oro 2026</t>
  </si>
  <si>
    <t>[JUVENIL] Medallista Mundial Oro (2025)</t>
  </si>
  <si>
    <t>[JUVENIL] Medallista Mundial Oro (2026)</t>
  </si>
  <si>
    <t>PARALIMPICO</t>
  </si>
  <si>
    <t>JUVENIL</t>
  </si>
  <si>
    <t>[ADULTO] Medallista Juegos Panamericanos SANTIAGO 2023 ORO</t>
  </si>
  <si>
    <t>[ADULTO] Top 8 Campeonato Mundial 2025</t>
  </si>
  <si>
    <t>[ADULTO] Top 8 Campeonato Mundial 2026</t>
  </si>
  <si>
    <t>[JUVENIL] SIN LOGRO 2024</t>
  </si>
  <si>
    <t>[JUVENIL] Top 8 campeonato mundial 2025</t>
  </si>
  <si>
    <t>[JUVENIL] Medallista Mundial 2026</t>
  </si>
  <si>
    <t>[ADULTO] Medallista Juegos Parapanamericanos Oro (2023)</t>
  </si>
  <si>
    <t>[ADULTO] Medallista Mundial Plata 2025</t>
  </si>
  <si>
    <t>[ADULTO] Medallista Mundial Plata 2026</t>
  </si>
  <si>
    <t>[JUVENIL] Medallista Mundial Plata (2025)</t>
  </si>
  <si>
    <t>[JUVENIL] Medallista Mundial Plata (2026)</t>
  </si>
  <si>
    <t>[ADULTO] Medallista Juegos Panamericanos SANTIAGO 2023 PLATA</t>
  </si>
  <si>
    <t>[ADULTO] Medallista Word Games 2025</t>
  </si>
  <si>
    <t>[ADULTO] Medallista de Juegos Sudamericanos ORO 2026</t>
  </si>
  <si>
    <t>[JUVENIL] Medallista Juegos Panamericanos Junior 2025 ORO</t>
  </si>
  <si>
    <t>[JUVENIL] Top 8 campeonato mundial 2026</t>
  </si>
  <si>
    <t>[ADULTO] Medallista Juegos Parapanamericanos Plata (2023)</t>
  </si>
  <si>
    <t>[ADULTO] Medallista Mundial Bronce 2025</t>
  </si>
  <si>
    <t>[ADULTO] Medallista Mundial Bronce 2026</t>
  </si>
  <si>
    <t>[JUVENIL] Medallista Mundial Bronce (2025)</t>
  </si>
  <si>
    <t>[JUVENIL] Medallista Mundial Bronce (2026)</t>
  </si>
  <si>
    <t>[ADULTO] Medallista Juegos Panamericanos SANTIAGO 2023 BRONCE</t>
  </si>
  <si>
    <t>[ADULTO] Clasificado Mundial Específico 2025</t>
  </si>
  <si>
    <t>[ADULTO] Medallista de Juegos Sudamericanos PLATA 2026</t>
  </si>
  <si>
    <t>[JUVENIL] Medallista Juegos Panamericanos Junior 2025 PLATA</t>
  </si>
  <si>
    <t>[JUVENIL] Medallista de Juegos Sudamericanos 2026 ORO</t>
  </si>
  <si>
    <t>[ADULTO] Medallista Juegos Parapanamericanos Bronce (2023)</t>
  </si>
  <si>
    <t>[ADULTO] Medalla World Cup Oro (mínimo 5 paises) 2025</t>
  </si>
  <si>
    <t>[ADULTO] Medalla World Cup Oro (mínimo 5 paises) 2026</t>
  </si>
  <si>
    <t>[JUVENIL] Medallista Juegos Parapanamericanos Oro (2025)</t>
  </si>
  <si>
    <t>[JUVENIL] Medallista Para Panamericano Especifico Oro (2026)</t>
  </si>
  <si>
    <t>[ADULTO] Clasificado a Juegos Olímpicos  2024</t>
  </si>
  <si>
    <t>[ADULTO] Medallista Panamericano Especifico ORO 2025</t>
  </si>
  <si>
    <t>[ADULTO] Medallista de Juegos Sudamericanos BRONCE 2026</t>
  </si>
  <si>
    <t>[JUVENIL] Medallista Juegos Panamericanos Junior 2025 BRONCE</t>
  </si>
  <si>
    <t>[JUVENIL] Medallista de Juegos Sudamericanos 2026 PLATA</t>
  </si>
  <si>
    <t>[ADULTO] Medalla World Cup Plata (mínimo 5 paises) 2025</t>
  </si>
  <si>
    <t>[ADULTO] Medalla World Cup Plata (mínimo 5 paises) 2026</t>
  </si>
  <si>
    <t>[JUVENIL] Medallista Juegos Parapanamericanos Plata (2025)</t>
  </si>
  <si>
    <t>[JUVENIL] Medallista Para Panamericano Especifico Plata (2026)</t>
  </si>
  <si>
    <t>[ADULTO] SIN LOGRO 2023</t>
  </si>
  <si>
    <t>[ADULTO] Medallista Panamericano Especifico PLATA 2025</t>
  </si>
  <si>
    <t>[ADULTO] Clasificado Mundial Específico 2026</t>
  </si>
  <si>
    <t>[JUVENIL] Medallista Panamericano Especifico ORO 2025</t>
  </si>
  <si>
    <t>[JUVENIL] Medallista de Juegos Sudamericanos 2026 BRONCE</t>
  </si>
  <si>
    <t>[ADULTO] Medalla World Cup Bronce (mínimo 5 paises) 2025</t>
  </si>
  <si>
    <t>[ADULTO] Medalla World Cup Bronce (mínimo 5 paises) 2026</t>
  </si>
  <si>
    <t>[JUVENIL] Medallista Juegos Parapanamericanos Bronce (2025)</t>
  </si>
  <si>
    <t>[JUVENIL] Medallista Para Panamericano Especifico Bronce (2026)</t>
  </si>
  <si>
    <t>[ADULTO] SIN LOGRO 2024</t>
  </si>
  <si>
    <t>[ADULTO] Medallista Panamericano Especifico BRONCE 2025</t>
  </si>
  <si>
    <t>[ADULTO] Medallista Panamericano Especifico ORO 2026</t>
  </si>
  <si>
    <t>[JUVENIL] Medallista Panamericano Especifico PLATA 2025</t>
  </si>
  <si>
    <t>[JUVENIL] Medallista Panamericano Especifico ORO 2026</t>
  </si>
  <si>
    <t>[ADULTO] Medallista Para Panamericano Especifico Oro (2025)</t>
  </si>
  <si>
    <t>[ADULTO] Medallista Juegos Parasuramericanos Oro (2026)</t>
  </si>
  <si>
    <t>[JUVENIL] Medalla World Cup Oro (mínimo 5 paises) (2025)</t>
  </si>
  <si>
    <t>[JUVENIL] Top 8 campeonato mundial (2026)</t>
  </si>
  <si>
    <t>[ADULTO] Medallista Sudamericano Específico ORO 2025</t>
  </si>
  <si>
    <t>[ADULTO] Medallista Panamericano Especifico PLATA 2026</t>
  </si>
  <si>
    <t>[JUVENIL] Medallista Panamericano Especifico BRONCE 2025</t>
  </si>
  <si>
    <t>[JUVENIL] Medallista Panamericano Especifico PLATA 2026</t>
  </si>
  <si>
    <t>[ADULTO] Medallista Para Panamericano Especifico Plata (2025)</t>
  </si>
  <si>
    <t>[ADULTO] Medallista Juegos Parasuramericanos Plata (2026)</t>
  </si>
  <si>
    <t>[JUVENIL] Medalla World Cup Plata (mínimo 5 paises) (2025)</t>
  </si>
  <si>
    <t>[JUVENIL] Medallista Para Sudamericano Específico Oro/Plata/Bronce (2026) (ORO)</t>
  </si>
  <si>
    <t>[ADULTO] Medallista Sudamericano Específico PLATA 2025</t>
  </si>
  <si>
    <t>[ADULTO] Medallista Panamericano Especifico BRONCE 2026</t>
  </si>
  <si>
    <t>[JUVENIL] Medallista en sudamericano específico ORO 2025</t>
  </si>
  <si>
    <t>[JUVENIL] Medallista Panamericano Especifico BRONCE 2026</t>
  </si>
  <si>
    <t>[ADULTO] Medallista Para Panamericano Especifico Bronce (2025)</t>
  </si>
  <si>
    <t>[ADULTO] Medallista Juegos Parasuramericanos Bronce (2026)</t>
  </si>
  <si>
    <t>[JUVENIL] Medalla World Cup Bronce (mínimo 5 paises) (2025)</t>
  </si>
  <si>
    <t>[JUVENIL] Medallista Para Sudamericano Específico Oro/Plata/Bronce (2026) (PLATA)</t>
  </si>
  <si>
    <t>[ADULTO] Medallista Sudamericano Específico BRONCE 2025</t>
  </si>
  <si>
    <t>[ADULTO] Medallista Sudamericano Específico ORO 2026</t>
  </si>
  <si>
    <t>[JUVENIL] Medallista en sudamericano específico PLATA 2025</t>
  </si>
  <si>
    <t>[JUVENIL] Medallista en sudamericano específico ORO 2026</t>
  </si>
  <si>
    <t>[ADULTO] Top 8 Campeonato Mundial (2025) (minimo 10 paises)</t>
  </si>
  <si>
    <t>[ADULTO] Medallista Para Panamericano Especifico Oro (2026)</t>
  </si>
  <si>
    <t>[JUVENIL] Medallista Para Panamericano Especifico Oro (2025)</t>
  </si>
  <si>
    <t>[JUVENIL] Medallista Para Sudamericano Específico Oro/Plata/Bronce (2026) (BRONCE)</t>
  </si>
  <si>
    <t>[ADULTO] SIN LOGRO 2025</t>
  </si>
  <si>
    <t>[ADULTO] Medallista Sudamericano Específico PLATA 2026</t>
  </si>
  <si>
    <t>[JUVENIL] Medallista en sudamericano específico BRONCE 2025</t>
  </si>
  <si>
    <t>[JUVENIL] Medallista en sudamericano específico PLATA 2026</t>
  </si>
  <si>
    <t>[ADULTO] Medallista Para Sudamericano Específico Oro (2025)</t>
  </si>
  <si>
    <t>[ADULTO] Medallista Para Panamericano Especifico Plata (2026)</t>
  </si>
  <si>
    <t>[JUVENIL] Medallista Para Panamericano Especifico Plata (2025)</t>
  </si>
  <si>
    <t>[JUVENIL] Clasificado a megaevento del año (Juegos) (2026)</t>
  </si>
  <si>
    <t>[ADULTO] Medallista Sudamericano Específico BRONCE 2026</t>
  </si>
  <si>
    <t>[JUVENIL] Clasificado Mundial Específico 2025</t>
  </si>
  <si>
    <t>[JUVENIL] Medallista en sudamericano específico BRONCE 2026</t>
  </si>
  <si>
    <t>[ADULTO] Medallista Para Sudamericano Específico Plata (2025)</t>
  </si>
  <si>
    <t>[ADULTO] Medallista Para Panamericano Especifico Bronce (2026)</t>
  </si>
  <si>
    <t>[JUVENIL] Medallista Para Panamericano Especifico Bronce (2025)</t>
  </si>
  <si>
    <t>[JUVENIL] Deportista Proddar Vigente  (2026)</t>
  </si>
  <si>
    <t>[ADULTO] Deportista Proddar Vigente 2026</t>
  </si>
  <si>
    <t>[JUVENIL] SIN LOGRO 2025</t>
  </si>
  <si>
    <t>[JUVENIL] Clasificado a Juegos Olímpicos 2026</t>
  </si>
  <si>
    <t>[ADULTO] Medallista Para Sudamericano Específico Bronce (2025)</t>
  </si>
  <si>
    <t>[ADULTO] Top 8 Campeonato Mundial (2026) (minimo 10 paises)</t>
  </si>
  <si>
    <t>[JUVENIL] Top 8 campeonato mundial (2025)</t>
  </si>
  <si>
    <t>[ADULTO] SIN LOGRO 2026</t>
  </si>
  <si>
    <t>[JUVENIL] Clasificado Mundial Específico 2026</t>
  </si>
  <si>
    <t>[ADULTO] Medallista Para Sudamericano Específico Oro (2026)</t>
  </si>
  <si>
    <t>[JUVENIL] Medallista Para Sudamericano Específico Oro/Plata/Bronce (2025) (ORO)</t>
  </si>
  <si>
    <t>[JUVENIL] Deportista Proddar Vigente 2026</t>
  </si>
  <si>
    <t>[ADULTO] Medallista Para Sudamericano Específico Plata (2026)</t>
  </si>
  <si>
    <t>[JUVENIL] Medallista Para Sudamericano Específico Oro/Plata/Bronce (2025) (PLATA)</t>
  </si>
  <si>
    <t>[JUVENIL] SIN LOGRO 2026</t>
  </si>
  <si>
    <t>[ADULTO] Medallista Para Sudamericano Específico Bronce (2026)</t>
  </si>
  <si>
    <t>[JUVENIL] Medallista Para Sudamericano Específico Oro/Plata/Bronce (2025) (BRONCE)</t>
  </si>
  <si>
    <t>[ADULTO] Clasificado a megaevento del año (Juegos) (2026)</t>
  </si>
  <si>
    <t>[ADULTO] Deportista Proddar Vigente (2026)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</si>
</sst>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/d/yyyy"/>
    <numFmt numFmtId="165" formatCode="dd\-mm\-yyyy"/>
    <numFmt numFmtId="166" formatCode="#,##0;\-#,##0;\-"/>
  </numFmts>
  <fonts count="6" x14ac:knownFonts="1">
    <font>
      <sz val="11"/>
      <color theme="1"/>
      <name val="Calibri"/>
      <family val="2"/>
      <charset val="1"/>
    </font>
    <font>
      <b/>
      <sz val="18"/>
      <color rgb="FFFFFFFF"/>
      <name val="Calibri"/>
      <charset val="1"/>
    </font>
    <font>
      <b/>
      <sz val="9"/>
      <color rgb="FFFFFFFF"/>
      <name val="Calibri"/>
      <charset val="1"/>
    </font>
    <font>
      <b/>
      <sz val="10"/>
      <name val="Calibri"/>
      <charset val="1"/>
    </font>
    <font>
      <sz val="10"/>
      <name val="Calibri"/>
      <charset val="1"/>
    </font>
    <font>
      <b/>
      <sz val="11"/>
      <name val="Calibri"/>
      <charset val="1"/>
    </font>
  </fonts>
  <fills count="9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48235"/>
        <bgColor rgb="FF339966"/>
      </patternFill>
    </fill>
    <fill>
      <patternFill patternType="solid">
        <fgColor rgb="FFE7E6E6"/>
        <bgColor rgb="FFFFF2CC"/>
      </patternFill>
    </fill>
    <fill>
      <patternFill patternType="solid">
        <fgColor theme="0"/>
        <bgColor rgb="FFF7F9FC"/>
      </patternFill>
    </fill>
    <fill>
      <patternFill patternType="solid">
        <fgColor rgb="FFFFF2CC"/>
        <bgColor rgb="FFF7F9FC"/>
      </patternFill>
    </fill>
    <fill>
      <patternFill patternType="solid">
        <fgColor rgb="FFFFE699"/>
        <bgColor rgb="FFFFF2CC"/>
      </patternFill>
    </fill>
    <fill>
      <patternFill patternType="solid">
        <fgColor rgb="FFF7F9FC"/>
        <bgColor rgb="FFFFFFFF"/>
      </patternFill>
    </fill>
  </fills>
  <borders count="4">
    <border>
      <left/>
      <right/>
      <top/>
      <bottom/>
      <diagonal/>
    </border>
    <border>
      <left style="medium">
        <color rgb="FF1F4E78"/>
      </left>
      <right style="thin">
        <color auto="1"/>
      </right>
      <top style="medium">
        <color rgb="FF1F4E78"/>
      </top>
      <bottom style="medium">
        <color rgb="FF1F4E7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 applyProtection="1">
      <alignment horizontal="center" vertical="center" wrapText="1"/>
      <protection locked="0"/>
    </xf>
    <xf numFmtId="0" fontId="4" fillId="5" borderId="3" xfId="0" applyFont="1" applyFill="1" applyBorder="1" applyAlignment="1" applyProtection="1">
      <alignment horizontal="left" vertical="center" wrapText="1"/>
      <protection locked="0"/>
    </xf>
    <xf numFmtId="165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1" fontId="3" fillId="5" borderId="3" xfId="0" applyNumberFormat="1" applyFont="1" applyFill="1" applyBorder="1" applyAlignment="1">
      <alignment horizontal="center" vertical="center" wrapText="1"/>
    </xf>
    <xf numFmtId="164" fontId="4" fillId="5" borderId="3" xfId="0" applyNumberFormat="1" applyFont="1" applyFill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165" fontId="4" fillId="0" borderId="3" xfId="0" applyNumberFormat="1" applyFont="1" applyBorder="1" applyAlignment="1" applyProtection="1">
      <alignment horizontal="center" vertical="center" wrapText="1"/>
      <protection locked="0"/>
    </xf>
    <xf numFmtId="166" fontId="4" fillId="6" borderId="3" xfId="0" applyNumberFormat="1" applyFont="1" applyFill="1" applyBorder="1" applyAlignment="1">
      <alignment horizontal="center" vertical="center" wrapText="1"/>
    </xf>
    <xf numFmtId="166" fontId="5" fillId="7" borderId="3" xfId="0" applyNumberFormat="1" applyFont="1" applyFill="1" applyBorder="1" applyAlignment="1">
      <alignment horizontal="center" vertical="center" wrapText="1"/>
    </xf>
    <xf numFmtId="0" fontId="4" fillId="8" borderId="3" xfId="0" applyFont="1" applyFill="1" applyBorder="1" applyAlignment="1" applyProtection="1">
      <alignment horizontal="center" vertical="center" wrapText="1"/>
      <protection locked="0"/>
    </xf>
    <xf numFmtId="0" fontId="4" fillId="8" borderId="3" xfId="0" applyFont="1" applyFill="1" applyBorder="1" applyAlignment="1" applyProtection="1">
      <alignment horizontal="left" vertical="center" wrapText="1"/>
      <protection locked="0"/>
    </xf>
    <xf numFmtId="165" fontId="4" fillId="8" borderId="3" xfId="0" applyNumberFormat="1" applyFont="1" applyFill="1" applyBorder="1" applyAlignment="1" applyProtection="1">
      <alignment horizontal="center" vertical="center" wrapText="1"/>
      <protection locked="0"/>
    </xf>
    <xf numFmtId="1" fontId="3" fillId="8" borderId="3" xfId="0" applyNumberFormat="1" applyFont="1" applyFill="1" applyBorder="1" applyAlignment="1">
      <alignment horizontal="center" vertical="center" wrapText="1"/>
    </xf>
    <xf numFmtId="164" fontId="4" fillId="8" borderId="3" xfId="0" applyNumberFormat="1" applyFont="1" applyFill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1" fontId="3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548235"/>
      <rgbColor rgb="FF800080"/>
      <rgbColor rgb="FF008080"/>
      <rgbColor rgb="FFBFBFBF"/>
      <rgbColor rgb="FF7F7F7F"/>
      <rgbColor rgb="FF9999FF"/>
      <rgbColor rgb="FF993366"/>
      <rgbColor rgb="FFFFF2CC"/>
      <rgbColor rgb="FFF7F9FC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7E6E6"/>
      <rgbColor rgb="FFCCFFCC"/>
      <rgbColor rgb="FFFFE6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showGridLines="0" tabSelected="1" zoomScale="77" zoomScaleNormal="77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H2" sqref="H2"/>
    </sheetView>
  </sheetViews>
  <sheetFormatPr baseColWidth="10" defaultColWidth="11.453125" defaultRowHeight="14.5" x14ac:dyDescent="0.35"/>
  <cols>
    <col min="1" max="1" width="5" customWidth="1"/>
    <col min="2" max="2" width="14" customWidth="1"/>
    <col min="3" max="4" width="18" customWidth="1"/>
    <col min="5" max="5" width="22" customWidth="1"/>
    <col min="6" max="6" width="14" customWidth="1"/>
    <col min="7" max="7" width="7" customWidth="1"/>
    <col min="8" max="8" width="16" customWidth="1"/>
    <col min="9" max="10" width="18" customWidth="1"/>
    <col min="11" max="11" width="42.7265625" customWidth="1"/>
    <col min="12" max="13" width="55" customWidth="1"/>
    <col min="14" max="14" width="22" customWidth="1"/>
    <col min="15" max="15" width="18" customWidth="1"/>
    <col min="16" max="16" width="14" customWidth="1"/>
    <col min="17" max="18" width="12" customWidth="1"/>
    <col min="19" max="19" width="14" customWidth="1"/>
  </cols>
  <sheetData>
    <row r="1" spans="1:19" ht="37.5" customHeight="1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60" customHeight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3" t="s">
        <v>13</v>
      </c>
      <c r="N2" s="2" t="s">
        <v>14</v>
      </c>
      <c r="O2" s="2" t="s">
        <v>15</v>
      </c>
      <c r="P2" s="4" t="s">
        <v>16</v>
      </c>
      <c r="Q2" s="4" t="s">
        <v>17</v>
      </c>
      <c r="R2" s="4" t="s">
        <v>18</v>
      </c>
      <c r="S2" s="4" t="s">
        <v>19</v>
      </c>
    </row>
    <row r="3" spans="1:19" ht="30" customHeight="1" x14ac:dyDescent="0.35">
      <c r="A3" s="5">
        <v>1</v>
      </c>
      <c r="B3" s="6"/>
      <c r="C3" s="7"/>
      <c r="D3" s="7"/>
      <c r="E3" s="7"/>
      <c r="F3" s="8"/>
      <c r="G3" s="9" t="str">
        <f t="shared" ref="G3:G42" ca="1" si="0">IF(ISNUMBER(F3),DATEDIF(F3,TODAY(),"Y"),"")</f>
        <v/>
      </c>
      <c r="H3" s="6"/>
      <c r="I3" s="6"/>
      <c r="J3" s="7"/>
      <c r="K3" s="7"/>
      <c r="L3" s="7"/>
      <c r="M3" s="10"/>
      <c r="N3" s="11"/>
      <c r="O3" s="12"/>
      <c r="P3" s="13">
        <f t="shared" ref="P3:P42" si="1">IFERROR(VLOOKUP(K3,TABLA_PUNTAJES,2,FALSE()),0)</f>
        <v>0</v>
      </c>
      <c r="Q3" s="13">
        <f t="shared" ref="Q3:Q42" si="2">IFERROR(VLOOKUP(L3,TABLA_PUNTAJES,2,FALSE()),0)</f>
        <v>0</v>
      </c>
      <c r="R3" s="13">
        <f t="shared" ref="R3:R42" si="3">IFERROR(VLOOKUP(M3,TABLA_PUNTAJES,2,FALSE()),0)</f>
        <v>0</v>
      </c>
      <c r="S3" s="14">
        <f t="shared" ref="S3:S42" si="4">P3+Q3+R3</f>
        <v>0</v>
      </c>
    </row>
    <row r="4" spans="1:19" ht="30" customHeight="1" x14ac:dyDescent="0.35">
      <c r="A4" s="5">
        <v>2</v>
      </c>
      <c r="B4" s="15"/>
      <c r="C4" s="16"/>
      <c r="D4" s="16"/>
      <c r="E4" s="16"/>
      <c r="F4" s="17"/>
      <c r="G4" s="18" t="str">
        <f t="shared" ca="1" si="0"/>
        <v/>
      </c>
      <c r="H4" s="15"/>
      <c r="I4" s="15"/>
      <c r="J4" s="16"/>
      <c r="K4" s="16"/>
      <c r="L4" s="16"/>
      <c r="M4" s="19"/>
      <c r="N4" s="16"/>
      <c r="O4" s="17"/>
      <c r="P4" s="13">
        <f t="shared" si="1"/>
        <v>0</v>
      </c>
      <c r="Q4" s="13">
        <f t="shared" si="2"/>
        <v>0</v>
      </c>
      <c r="R4" s="13">
        <f t="shared" si="3"/>
        <v>0</v>
      </c>
      <c r="S4" s="14">
        <f t="shared" si="4"/>
        <v>0</v>
      </c>
    </row>
    <row r="5" spans="1:19" ht="30" customHeight="1" x14ac:dyDescent="0.35">
      <c r="A5" s="5">
        <v>3</v>
      </c>
      <c r="B5" s="6"/>
      <c r="C5" s="7"/>
      <c r="D5" s="7"/>
      <c r="E5" s="7"/>
      <c r="F5" s="8"/>
      <c r="G5" s="9" t="str">
        <f t="shared" ca="1" si="0"/>
        <v/>
      </c>
      <c r="H5" s="6"/>
      <c r="I5" s="6"/>
      <c r="J5" s="7"/>
      <c r="K5" s="7"/>
      <c r="L5" s="7"/>
      <c r="M5" s="10"/>
      <c r="N5" s="11"/>
      <c r="O5" s="12"/>
      <c r="P5" s="13">
        <f t="shared" si="1"/>
        <v>0</v>
      </c>
      <c r="Q5" s="13">
        <f t="shared" si="2"/>
        <v>0</v>
      </c>
      <c r="R5" s="13">
        <f t="shared" si="3"/>
        <v>0</v>
      </c>
      <c r="S5" s="14">
        <f t="shared" si="4"/>
        <v>0</v>
      </c>
    </row>
    <row r="6" spans="1:19" ht="30" customHeight="1" x14ac:dyDescent="0.35">
      <c r="A6" s="5">
        <v>4</v>
      </c>
      <c r="B6" s="15"/>
      <c r="C6" s="16"/>
      <c r="D6" s="16"/>
      <c r="E6" s="16"/>
      <c r="F6" s="17"/>
      <c r="G6" s="18" t="str">
        <f t="shared" ca="1" si="0"/>
        <v/>
      </c>
      <c r="H6" s="15"/>
      <c r="I6" s="15"/>
      <c r="J6" s="16"/>
      <c r="K6" s="16"/>
      <c r="L6" s="16"/>
      <c r="M6" s="19"/>
      <c r="N6" s="16"/>
      <c r="O6" s="17"/>
      <c r="P6" s="13">
        <f t="shared" si="1"/>
        <v>0</v>
      </c>
      <c r="Q6" s="13">
        <f t="shared" si="2"/>
        <v>0</v>
      </c>
      <c r="R6" s="13">
        <f t="shared" si="3"/>
        <v>0</v>
      </c>
      <c r="S6" s="14">
        <f t="shared" si="4"/>
        <v>0</v>
      </c>
    </row>
    <row r="7" spans="1:19" ht="30" customHeight="1" x14ac:dyDescent="0.35">
      <c r="A7" s="5">
        <v>5</v>
      </c>
      <c r="B7" s="6"/>
      <c r="C7" s="7"/>
      <c r="D7" s="7"/>
      <c r="E7" s="7"/>
      <c r="F7" s="8"/>
      <c r="G7" s="9" t="str">
        <f t="shared" ca="1" si="0"/>
        <v/>
      </c>
      <c r="H7" s="6"/>
      <c r="I7" s="6"/>
      <c r="J7" s="7"/>
      <c r="K7" s="7"/>
      <c r="L7" s="7"/>
      <c r="M7" s="10"/>
      <c r="N7" s="11"/>
      <c r="O7" s="12"/>
      <c r="P7" s="13">
        <f t="shared" si="1"/>
        <v>0</v>
      </c>
      <c r="Q7" s="13">
        <f t="shared" si="2"/>
        <v>0</v>
      </c>
      <c r="R7" s="13">
        <f t="shared" si="3"/>
        <v>0</v>
      </c>
      <c r="S7" s="14">
        <f t="shared" si="4"/>
        <v>0</v>
      </c>
    </row>
    <row r="8" spans="1:19" ht="30" customHeight="1" x14ac:dyDescent="0.35">
      <c r="A8" s="5">
        <v>6</v>
      </c>
      <c r="B8" s="15"/>
      <c r="C8" s="16"/>
      <c r="D8" s="16"/>
      <c r="E8" s="16"/>
      <c r="F8" s="17"/>
      <c r="G8" s="18" t="str">
        <f t="shared" ca="1" si="0"/>
        <v/>
      </c>
      <c r="H8" s="15"/>
      <c r="I8" s="15"/>
      <c r="J8" s="16"/>
      <c r="K8" s="16"/>
      <c r="L8" s="16"/>
      <c r="M8" s="19"/>
      <c r="N8" s="16"/>
      <c r="O8" s="17"/>
      <c r="P8" s="13">
        <f t="shared" si="1"/>
        <v>0</v>
      </c>
      <c r="Q8" s="13">
        <f t="shared" si="2"/>
        <v>0</v>
      </c>
      <c r="R8" s="13">
        <f t="shared" si="3"/>
        <v>0</v>
      </c>
      <c r="S8" s="14">
        <f t="shared" si="4"/>
        <v>0</v>
      </c>
    </row>
    <row r="9" spans="1:19" ht="30" customHeight="1" x14ac:dyDescent="0.35">
      <c r="A9" s="5">
        <v>7</v>
      </c>
      <c r="B9" s="6"/>
      <c r="C9" s="7"/>
      <c r="D9" s="7"/>
      <c r="E9" s="7"/>
      <c r="F9" s="8"/>
      <c r="G9" s="9" t="str">
        <f t="shared" ca="1" si="0"/>
        <v/>
      </c>
      <c r="H9" s="6"/>
      <c r="I9" s="6"/>
      <c r="J9" s="7"/>
      <c r="K9" s="7"/>
      <c r="L9" s="7"/>
      <c r="M9" s="10"/>
      <c r="N9" s="11"/>
      <c r="O9" s="12"/>
      <c r="P9" s="13">
        <f t="shared" si="1"/>
        <v>0</v>
      </c>
      <c r="Q9" s="13">
        <f t="shared" si="2"/>
        <v>0</v>
      </c>
      <c r="R9" s="13">
        <f t="shared" si="3"/>
        <v>0</v>
      </c>
      <c r="S9" s="14">
        <f t="shared" si="4"/>
        <v>0</v>
      </c>
    </row>
    <row r="10" spans="1:19" ht="30" customHeight="1" x14ac:dyDescent="0.35">
      <c r="A10" s="5">
        <v>8</v>
      </c>
      <c r="B10" s="15"/>
      <c r="C10" s="16"/>
      <c r="D10" s="16"/>
      <c r="E10" s="16"/>
      <c r="F10" s="17"/>
      <c r="G10" s="18" t="str">
        <f t="shared" ca="1" si="0"/>
        <v/>
      </c>
      <c r="H10" s="15"/>
      <c r="I10" s="15"/>
      <c r="J10" s="16"/>
      <c r="K10" s="16"/>
      <c r="L10" s="16"/>
      <c r="M10" s="19"/>
      <c r="N10" s="16"/>
      <c r="O10" s="17"/>
      <c r="P10" s="13">
        <f t="shared" si="1"/>
        <v>0</v>
      </c>
      <c r="Q10" s="13">
        <f t="shared" si="2"/>
        <v>0</v>
      </c>
      <c r="R10" s="13">
        <f t="shared" si="3"/>
        <v>0</v>
      </c>
      <c r="S10" s="14">
        <f t="shared" si="4"/>
        <v>0</v>
      </c>
    </row>
    <row r="11" spans="1:19" ht="30" customHeight="1" x14ac:dyDescent="0.35">
      <c r="A11" s="5">
        <v>9</v>
      </c>
      <c r="B11" s="6"/>
      <c r="C11" s="7"/>
      <c r="D11" s="7"/>
      <c r="E11" s="7"/>
      <c r="F11" s="8"/>
      <c r="G11" s="9" t="str">
        <f t="shared" ca="1" si="0"/>
        <v/>
      </c>
      <c r="H11" s="6"/>
      <c r="I11" s="6"/>
      <c r="J11" s="7"/>
      <c r="K11" s="7"/>
      <c r="L11" s="7"/>
      <c r="M11" s="10"/>
      <c r="N11" s="11"/>
      <c r="O11" s="12"/>
      <c r="P11" s="13">
        <f t="shared" si="1"/>
        <v>0</v>
      </c>
      <c r="Q11" s="13">
        <f t="shared" si="2"/>
        <v>0</v>
      </c>
      <c r="R11" s="13">
        <f t="shared" si="3"/>
        <v>0</v>
      </c>
      <c r="S11" s="14">
        <f t="shared" si="4"/>
        <v>0</v>
      </c>
    </row>
    <row r="12" spans="1:19" ht="30" customHeight="1" x14ac:dyDescent="0.35">
      <c r="A12" s="5">
        <v>10</v>
      </c>
      <c r="B12" s="15"/>
      <c r="C12" s="16"/>
      <c r="D12" s="16"/>
      <c r="E12" s="16"/>
      <c r="F12" s="17"/>
      <c r="G12" s="18" t="str">
        <f t="shared" ca="1" si="0"/>
        <v/>
      </c>
      <c r="H12" s="15"/>
      <c r="I12" s="15"/>
      <c r="J12" s="16"/>
      <c r="K12" s="16"/>
      <c r="L12" s="16"/>
      <c r="M12" s="19"/>
      <c r="N12" s="16"/>
      <c r="O12" s="17"/>
      <c r="P12" s="13">
        <f t="shared" si="1"/>
        <v>0</v>
      </c>
      <c r="Q12" s="13">
        <f t="shared" si="2"/>
        <v>0</v>
      </c>
      <c r="R12" s="13">
        <f t="shared" si="3"/>
        <v>0</v>
      </c>
      <c r="S12" s="14">
        <f t="shared" si="4"/>
        <v>0</v>
      </c>
    </row>
    <row r="13" spans="1:19" ht="30" customHeight="1" x14ac:dyDescent="0.35">
      <c r="A13" s="5">
        <v>11</v>
      </c>
      <c r="B13" s="6"/>
      <c r="C13" s="7"/>
      <c r="D13" s="7"/>
      <c r="E13" s="7"/>
      <c r="F13" s="8"/>
      <c r="G13" s="9" t="str">
        <f t="shared" ca="1" si="0"/>
        <v/>
      </c>
      <c r="H13" s="6"/>
      <c r="I13" s="6"/>
      <c r="J13" s="7"/>
      <c r="K13" s="7"/>
      <c r="L13" s="7"/>
      <c r="M13" s="10"/>
      <c r="N13" s="11"/>
      <c r="O13" s="12"/>
      <c r="P13" s="13">
        <f t="shared" si="1"/>
        <v>0</v>
      </c>
      <c r="Q13" s="13">
        <f t="shared" si="2"/>
        <v>0</v>
      </c>
      <c r="R13" s="13">
        <f t="shared" si="3"/>
        <v>0</v>
      </c>
      <c r="S13" s="14">
        <f t="shared" si="4"/>
        <v>0</v>
      </c>
    </row>
    <row r="14" spans="1:19" ht="30" customHeight="1" x14ac:dyDescent="0.35">
      <c r="A14" s="5">
        <v>12</v>
      </c>
      <c r="B14" s="15"/>
      <c r="C14" s="16"/>
      <c r="D14" s="16"/>
      <c r="E14" s="16"/>
      <c r="F14" s="17"/>
      <c r="G14" s="18" t="str">
        <f t="shared" ca="1" si="0"/>
        <v/>
      </c>
      <c r="H14" s="15"/>
      <c r="I14" s="15"/>
      <c r="J14" s="16"/>
      <c r="K14" s="16"/>
      <c r="L14" s="16"/>
      <c r="M14" s="19"/>
      <c r="N14" s="16"/>
      <c r="O14" s="17"/>
      <c r="P14" s="13">
        <f t="shared" si="1"/>
        <v>0</v>
      </c>
      <c r="Q14" s="13">
        <f t="shared" si="2"/>
        <v>0</v>
      </c>
      <c r="R14" s="13">
        <f t="shared" si="3"/>
        <v>0</v>
      </c>
      <c r="S14" s="14">
        <f t="shared" si="4"/>
        <v>0</v>
      </c>
    </row>
    <row r="15" spans="1:19" ht="30" customHeight="1" x14ac:dyDescent="0.35">
      <c r="A15" s="5">
        <v>13</v>
      </c>
      <c r="B15" s="6"/>
      <c r="C15" s="7"/>
      <c r="D15" s="7"/>
      <c r="E15" s="7"/>
      <c r="F15" s="8"/>
      <c r="G15" s="9" t="str">
        <f t="shared" ca="1" si="0"/>
        <v/>
      </c>
      <c r="H15" s="6"/>
      <c r="I15" s="6"/>
      <c r="J15" s="7"/>
      <c r="K15" s="7"/>
      <c r="L15" s="7"/>
      <c r="M15" s="10"/>
      <c r="N15" s="11"/>
      <c r="O15" s="12"/>
      <c r="P15" s="13">
        <f t="shared" si="1"/>
        <v>0</v>
      </c>
      <c r="Q15" s="13">
        <f t="shared" si="2"/>
        <v>0</v>
      </c>
      <c r="R15" s="13">
        <f t="shared" si="3"/>
        <v>0</v>
      </c>
      <c r="S15" s="14">
        <f t="shared" si="4"/>
        <v>0</v>
      </c>
    </row>
    <row r="16" spans="1:19" ht="30" customHeight="1" x14ac:dyDescent="0.35">
      <c r="A16" s="5">
        <v>14</v>
      </c>
      <c r="B16" s="15"/>
      <c r="C16" s="16"/>
      <c r="D16" s="16"/>
      <c r="E16" s="16"/>
      <c r="F16" s="17"/>
      <c r="G16" s="18" t="str">
        <f t="shared" ca="1" si="0"/>
        <v/>
      </c>
      <c r="H16" s="15"/>
      <c r="I16" s="15"/>
      <c r="J16" s="16"/>
      <c r="K16" s="16"/>
      <c r="L16" s="16"/>
      <c r="M16" s="19"/>
      <c r="N16" s="16"/>
      <c r="O16" s="17"/>
      <c r="P16" s="13">
        <f t="shared" si="1"/>
        <v>0</v>
      </c>
      <c r="Q16" s="13">
        <f t="shared" si="2"/>
        <v>0</v>
      </c>
      <c r="R16" s="13">
        <f t="shared" si="3"/>
        <v>0</v>
      </c>
      <c r="S16" s="14">
        <f t="shared" si="4"/>
        <v>0</v>
      </c>
    </row>
    <row r="17" spans="1:19" ht="30" customHeight="1" x14ac:dyDescent="0.35">
      <c r="A17" s="5">
        <v>15</v>
      </c>
      <c r="B17" s="6"/>
      <c r="C17" s="7"/>
      <c r="D17" s="7"/>
      <c r="E17" s="7"/>
      <c r="F17" s="8"/>
      <c r="G17" s="9" t="str">
        <f t="shared" ca="1" si="0"/>
        <v/>
      </c>
      <c r="H17" s="6"/>
      <c r="I17" s="6"/>
      <c r="J17" s="7"/>
      <c r="K17" s="7"/>
      <c r="L17" s="7"/>
      <c r="M17" s="10"/>
      <c r="N17" s="11"/>
      <c r="O17" s="12"/>
      <c r="P17" s="13">
        <f t="shared" si="1"/>
        <v>0</v>
      </c>
      <c r="Q17" s="13">
        <f t="shared" si="2"/>
        <v>0</v>
      </c>
      <c r="R17" s="13">
        <f t="shared" si="3"/>
        <v>0</v>
      </c>
      <c r="S17" s="14">
        <f t="shared" si="4"/>
        <v>0</v>
      </c>
    </row>
    <row r="18" spans="1:19" ht="30" customHeight="1" x14ac:dyDescent="0.35">
      <c r="A18" s="5">
        <v>16</v>
      </c>
      <c r="B18" s="15"/>
      <c r="C18" s="16"/>
      <c r="D18" s="16"/>
      <c r="E18" s="16"/>
      <c r="F18" s="17"/>
      <c r="G18" s="18" t="str">
        <f t="shared" ca="1" si="0"/>
        <v/>
      </c>
      <c r="H18" s="15"/>
      <c r="I18" s="15"/>
      <c r="J18" s="16"/>
      <c r="K18" s="16"/>
      <c r="L18" s="16"/>
      <c r="M18" s="19"/>
      <c r="N18" s="16"/>
      <c r="O18" s="17"/>
      <c r="P18" s="13">
        <f t="shared" si="1"/>
        <v>0</v>
      </c>
      <c r="Q18" s="13">
        <f t="shared" si="2"/>
        <v>0</v>
      </c>
      <c r="R18" s="13">
        <f t="shared" si="3"/>
        <v>0</v>
      </c>
      <c r="S18" s="14">
        <f t="shared" si="4"/>
        <v>0</v>
      </c>
    </row>
    <row r="19" spans="1:19" ht="30" customHeight="1" x14ac:dyDescent="0.35">
      <c r="A19" s="5">
        <v>17</v>
      </c>
      <c r="B19" s="6"/>
      <c r="C19" s="7"/>
      <c r="D19" s="7"/>
      <c r="E19" s="7"/>
      <c r="F19" s="8"/>
      <c r="G19" s="9" t="str">
        <f t="shared" ca="1" si="0"/>
        <v/>
      </c>
      <c r="H19" s="6"/>
      <c r="I19" s="6"/>
      <c r="J19" s="7"/>
      <c r="K19" s="7"/>
      <c r="L19" s="7"/>
      <c r="M19" s="10"/>
      <c r="N19" s="11"/>
      <c r="O19" s="12"/>
      <c r="P19" s="13">
        <f t="shared" si="1"/>
        <v>0</v>
      </c>
      <c r="Q19" s="13">
        <f t="shared" si="2"/>
        <v>0</v>
      </c>
      <c r="R19" s="13">
        <f t="shared" si="3"/>
        <v>0</v>
      </c>
      <c r="S19" s="14">
        <f t="shared" si="4"/>
        <v>0</v>
      </c>
    </row>
    <row r="20" spans="1:19" ht="30" customHeight="1" x14ac:dyDescent="0.35">
      <c r="A20" s="5">
        <v>18</v>
      </c>
      <c r="B20" s="15"/>
      <c r="C20" s="16"/>
      <c r="D20" s="16"/>
      <c r="E20" s="16"/>
      <c r="F20" s="17"/>
      <c r="G20" s="18" t="str">
        <f t="shared" ca="1" si="0"/>
        <v/>
      </c>
      <c r="H20" s="15"/>
      <c r="I20" s="15"/>
      <c r="J20" s="16"/>
      <c r="K20" s="16"/>
      <c r="L20" s="16"/>
      <c r="M20" s="19"/>
      <c r="N20" s="16"/>
      <c r="O20" s="17"/>
      <c r="P20" s="13">
        <f t="shared" si="1"/>
        <v>0</v>
      </c>
      <c r="Q20" s="13">
        <f t="shared" si="2"/>
        <v>0</v>
      </c>
      <c r="R20" s="13">
        <f t="shared" si="3"/>
        <v>0</v>
      </c>
      <c r="S20" s="14">
        <f t="shared" si="4"/>
        <v>0</v>
      </c>
    </row>
    <row r="21" spans="1:19" ht="30" customHeight="1" x14ac:dyDescent="0.35">
      <c r="A21" s="5">
        <v>19</v>
      </c>
      <c r="B21" s="6"/>
      <c r="C21" s="7"/>
      <c r="D21" s="7"/>
      <c r="E21" s="7"/>
      <c r="F21" s="8"/>
      <c r="G21" s="9" t="str">
        <f t="shared" ca="1" si="0"/>
        <v/>
      </c>
      <c r="H21" s="6"/>
      <c r="I21" s="6"/>
      <c r="J21" s="7"/>
      <c r="K21" s="7"/>
      <c r="L21" s="7"/>
      <c r="M21" s="10"/>
      <c r="N21" s="11"/>
      <c r="O21" s="12"/>
      <c r="P21" s="13">
        <f t="shared" si="1"/>
        <v>0</v>
      </c>
      <c r="Q21" s="13">
        <f t="shared" si="2"/>
        <v>0</v>
      </c>
      <c r="R21" s="13">
        <f t="shared" si="3"/>
        <v>0</v>
      </c>
      <c r="S21" s="14">
        <f t="shared" si="4"/>
        <v>0</v>
      </c>
    </row>
    <row r="22" spans="1:19" ht="30" customHeight="1" x14ac:dyDescent="0.35">
      <c r="A22" s="5">
        <v>20</v>
      </c>
      <c r="B22" s="15"/>
      <c r="C22" s="16"/>
      <c r="D22" s="16"/>
      <c r="E22" s="16"/>
      <c r="F22" s="17"/>
      <c r="G22" s="18" t="str">
        <f t="shared" ca="1" si="0"/>
        <v/>
      </c>
      <c r="H22" s="15"/>
      <c r="I22" s="15"/>
      <c r="J22" s="16"/>
      <c r="K22" s="16"/>
      <c r="L22" s="16"/>
      <c r="M22" s="16"/>
      <c r="N22" s="16"/>
      <c r="O22" s="17"/>
      <c r="P22" s="13">
        <f t="shared" si="1"/>
        <v>0</v>
      </c>
      <c r="Q22" s="13">
        <f t="shared" si="2"/>
        <v>0</v>
      </c>
      <c r="R22" s="13">
        <f t="shared" si="3"/>
        <v>0</v>
      </c>
      <c r="S22" s="14">
        <f t="shared" si="4"/>
        <v>0</v>
      </c>
    </row>
    <row r="23" spans="1:19" ht="30" customHeight="1" x14ac:dyDescent="0.35">
      <c r="A23" s="5">
        <v>21</v>
      </c>
      <c r="B23" s="20"/>
      <c r="C23" s="11"/>
      <c r="D23" s="11"/>
      <c r="E23" s="11"/>
      <c r="F23" s="12"/>
      <c r="G23" s="21" t="str">
        <f t="shared" ca="1" si="0"/>
        <v/>
      </c>
      <c r="H23" s="20"/>
      <c r="I23" s="20"/>
      <c r="J23" s="11"/>
      <c r="K23" s="11"/>
      <c r="L23" s="11"/>
      <c r="M23" s="11"/>
      <c r="N23" s="11"/>
      <c r="O23" s="12"/>
      <c r="P23" s="13">
        <f t="shared" si="1"/>
        <v>0</v>
      </c>
      <c r="Q23" s="13">
        <f t="shared" si="2"/>
        <v>0</v>
      </c>
      <c r="R23" s="13">
        <f t="shared" si="3"/>
        <v>0</v>
      </c>
      <c r="S23" s="14">
        <f t="shared" si="4"/>
        <v>0</v>
      </c>
    </row>
    <row r="24" spans="1:19" ht="30" customHeight="1" x14ac:dyDescent="0.35">
      <c r="A24" s="5">
        <v>22</v>
      </c>
      <c r="B24" s="15"/>
      <c r="C24" s="16"/>
      <c r="D24" s="16"/>
      <c r="E24" s="16"/>
      <c r="F24" s="17"/>
      <c r="G24" s="18" t="str">
        <f t="shared" ca="1" si="0"/>
        <v/>
      </c>
      <c r="H24" s="15"/>
      <c r="I24" s="15"/>
      <c r="J24" s="16"/>
      <c r="K24" s="16"/>
      <c r="L24" s="16"/>
      <c r="M24" s="16"/>
      <c r="N24" s="16"/>
      <c r="O24" s="17"/>
      <c r="P24" s="13">
        <f t="shared" si="1"/>
        <v>0</v>
      </c>
      <c r="Q24" s="13">
        <f t="shared" si="2"/>
        <v>0</v>
      </c>
      <c r="R24" s="13">
        <f t="shared" si="3"/>
        <v>0</v>
      </c>
      <c r="S24" s="14">
        <f t="shared" si="4"/>
        <v>0</v>
      </c>
    </row>
    <row r="25" spans="1:19" ht="30" customHeight="1" x14ac:dyDescent="0.35">
      <c r="A25" s="5">
        <v>23</v>
      </c>
      <c r="B25" s="20"/>
      <c r="C25" s="11"/>
      <c r="D25" s="11"/>
      <c r="E25" s="11"/>
      <c r="F25" s="12"/>
      <c r="G25" s="21" t="str">
        <f t="shared" ca="1" si="0"/>
        <v/>
      </c>
      <c r="H25" s="20"/>
      <c r="I25" s="20"/>
      <c r="J25" s="11"/>
      <c r="K25" s="11"/>
      <c r="L25" s="11"/>
      <c r="M25" s="11"/>
      <c r="N25" s="11"/>
      <c r="O25" s="12"/>
      <c r="P25" s="13">
        <f t="shared" si="1"/>
        <v>0</v>
      </c>
      <c r="Q25" s="13">
        <f t="shared" si="2"/>
        <v>0</v>
      </c>
      <c r="R25" s="13">
        <f t="shared" si="3"/>
        <v>0</v>
      </c>
      <c r="S25" s="14">
        <f t="shared" si="4"/>
        <v>0</v>
      </c>
    </row>
    <row r="26" spans="1:19" ht="30" customHeight="1" x14ac:dyDescent="0.35">
      <c r="A26" s="5">
        <v>24</v>
      </c>
      <c r="B26" s="15"/>
      <c r="C26" s="16"/>
      <c r="D26" s="16"/>
      <c r="E26" s="16"/>
      <c r="F26" s="17"/>
      <c r="G26" s="18" t="str">
        <f t="shared" ca="1" si="0"/>
        <v/>
      </c>
      <c r="H26" s="15"/>
      <c r="I26" s="15"/>
      <c r="J26" s="16"/>
      <c r="K26" s="16"/>
      <c r="L26" s="16"/>
      <c r="M26" s="16"/>
      <c r="N26" s="16"/>
      <c r="O26" s="17"/>
      <c r="P26" s="13">
        <f t="shared" si="1"/>
        <v>0</v>
      </c>
      <c r="Q26" s="13">
        <f t="shared" si="2"/>
        <v>0</v>
      </c>
      <c r="R26" s="13">
        <f t="shared" si="3"/>
        <v>0</v>
      </c>
      <c r="S26" s="14">
        <f t="shared" si="4"/>
        <v>0</v>
      </c>
    </row>
    <row r="27" spans="1:19" ht="30" customHeight="1" x14ac:dyDescent="0.35">
      <c r="A27" s="5">
        <v>25</v>
      </c>
      <c r="B27" s="20"/>
      <c r="C27" s="11"/>
      <c r="D27" s="11"/>
      <c r="E27" s="11"/>
      <c r="F27" s="12"/>
      <c r="G27" s="21" t="str">
        <f t="shared" ca="1" si="0"/>
        <v/>
      </c>
      <c r="H27" s="20"/>
      <c r="I27" s="20"/>
      <c r="J27" s="11"/>
      <c r="K27" s="11"/>
      <c r="L27" s="11"/>
      <c r="M27" s="11"/>
      <c r="N27" s="11"/>
      <c r="O27" s="12"/>
      <c r="P27" s="13">
        <f t="shared" si="1"/>
        <v>0</v>
      </c>
      <c r="Q27" s="13">
        <f t="shared" si="2"/>
        <v>0</v>
      </c>
      <c r="R27" s="13">
        <f t="shared" si="3"/>
        <v>0</v>
      </c>
      <c r="S27" s="14">
        <f t="shared" si="4"/>
        <v>0</v>
      </c>
    </row>
    <row r="28" spans="1:19" ht="30" customHeight="1" x14ac:dyDescent="0.35">
      <c r="A28" s="5">
        <v>26</v>
      </c>
      <c r="B28" s="15"/>
      <c r="C28" s="16"/>
      <c r="D28" s="16"/>
      <c r="E28" s="16"/>
      <c r="F28" s="17"/>
      <c r="G28" s="18" t="str">
        <f t="shared" ca="1" si="0"/>
        <v/>
      </c>
      <c r="H28" s="15"/>
      <c r="I28" s="15"/>
      <c r="J28" s="16"/>
      <c r="K28" s="16"/>
      <c r="L28" s="16"/>
      <c r="M28" s="16"/>
      <c r="N28" s="16"/>
      <c r="O28" s="17"/>
      <c r="P28" s="13">
        <f t="shared" si="1"/>
        <v>0</v>
      </c>
      <c r="Q28" s="13">
        <f t="shared" si="2"/>
        <v>0</v>
      </c>
      <c r="R28" s="13">
        <f t="shared" si="3"/>
        <v>0</v>
      </c>
      <c r="S28" s="14">
        <f t="shared" si="4"/>
        <v>0</v>
      </c>
    </row>
    <row r="29" spans="1:19" ht="30" customHeight="1" x14ac:dyDescent="0.35">
      <c r="A29" s="5">
        <v>27</v>
      </c>
      <c r="B29" s="20"/>
      <c r="C29" s="11"/>
      <c r="D29" s="11"/>
      <c r="E29" s="11"/>
      <c r="F29" s="12"/>
      <c r="G29" s="21" t="str">
        <f t="shared" ca="1" si="0"/>
        <v/>
      </c>
      <c r="H29" s="20"/>
      <c r="I29" s="20"/>
      <c r="J29" s="11"/>
      <c r="K29" s="11"/>
      <c r="L29" s="11"/>
      <c r="M29" s="11"/>
      <c r="N29" s="11"/>
      <c r="O29" s="12"/>
      <c r="P29" s="13">
        <f t="shared" si="1"/>
        <v>0</v>
      </c>
      <c r="Q29" s="13">
        <f t="shared" si="2"/>
        <v>0</v>
      </c>
      <c r="R29" s="13">
        <f t="shared" si="3"/>
        <v>0</v>
      </c>
      <c r="S29" s="14">
        <f t="shared" si="4"/>
        <v>0</v>
      </c>
    </row>
    <row r="30" spans="1:19" ht="30" customHeight="1" x14ac:dyDescent="0.35">
      <c r="A30" s="5">
        <v>28</v>
      </c>
      <c r="B30" s="15"/>
      <c r="C30" s="16"/>
      <c r="D30" s="16"/>
      <c r="E30" s="16"/>
      <c r="F30" s="17"/>
      <c r="G30" s="18" t="str">
        <f t="shared" ca="1" si="0"/>
        <v/>
      </c>
      <c r="H30" s="15"/>
      <c r="I30" s="15"/>
      <c r="J30" s="16"/>
      <c r="K30" s="16"/>
      <c r="L30" s="16"/>
      <c r="M30" s="16"/>
      <c r="N30" s="16"/>
      <c r="O30" s="17"/>
      <c r="P30" s="13">
        <f t="shared" si="1"/>
        <v>0</v>
      </c>
      <c r="Q30" s="13">
        <f t="shared" si="2"/>
        <v>0</v>
      </c>
      <c r="R30" s="13">
        <f t="shared" si="3"/>
        <v>0</v>
      </c>
      <c r="S30" s="14">
        <f t="shared" si="4"/>
        <v>0</v>
      </c>
    </row>
    <row r="31" spans="1:19" ht="30" customHeight="1" x14ac:dyDescent="0.35">
      <c r="A31" s="5">
        <v>29</v>
      </c>
      <c r="B31" s="20"/>
      <c r="C31" s="11"/>
      <c r="D31" s="11"/>
      <c r="E31" s="11"/>
      <c r="F31" s="12"/>
      <c r="G31" s="21" t="str">
        <f t="shared" ca="1" si="0"/>
        <v/>
      </c>
      <c r="H31" s="20"/>
      <c r="I31" s="20"/>
      <c r="J31" s="11"/>
      <c r="K31" s="11"/>
      <c r="L31" s="11"/>
      <c r="M31" s="11"/>
      <c r="N31" s="11"/>
      <c r="O31" s="12"/>
      <c r="P31" s="13">
        <f t="shared" si="1"/>
        <v>0</v>
      </c>
      <c r="Q31" s="13">
        <f t="shared" si="2"/>
        <v>0</v>
      </c>
      <c r="R31" s="13">
        <f t="shared" si="3"/>
        <v>0</v>
      </c>
      <c r="S31" s="14">
        <f t="shared" si="4"/>
        <v>0</v>
      </c>
    </row>
    <row r="32" spans="1:19" ht="30" customHeight="1" x14ac:dyDescent="0.35">
      <c r="A32" s="5">
        <v>30</v>
      </c>
      <c r="B32" s="15"/>
      <c r="C32" s="16"/>
      <c r="D32" s="16"/>
      <c r="E32" s="16"/>
      <c r="F32" s="17"/>
      <c r="G32" s="18" t="str">
        <f t="shared" ca="1" si="0"/>
        <v/>
      </c>
      <c r="H32" s="15"/>
      <c r="I32" s="15"/>
      <c r="J32" s="16"/>
      <c r="K32" s="16"/>
      <c r="L32" s="16"/>
      <c r="M32" s="16"/>
      <c r="N32" s="16"/>
      <c r="O32" s="17"/>
      <c r="P32" s="13">
        <f t="shared" si="1"/>
        <v>0</v>
      </c>
      <c r="Q32" s="13">
        <f t="shared" si="2"/>
        <v>0</v>
      </c>
      <c r="R32" s="13">
        <f t="shared" si="3"/>
        <v>0</v>
      </c>
      <c r="S32" s="14">
        <f t="shared" si="4"/>
        <v>0</v>
      </c>
    </row>
    <row r="33" spans="1:19" ht="30" customHeight="1" x14ac:dyDescent="0.35">
      <c r="A33" s="5">
        <v>31</v>
      </c>
      <c r="B33" s="20"/>
      <c r="C33" s="11"/>
      <c r="D33" s="11"/>
      <c r="E33" s="11"/>
      <c r="F33" s="12"/>
      <c r="G33" s="21" t="str">
        <f t="shared" ca="1" si="0"/>
        <v/>
      </c>
      <c r="H33" s="20"/>
      <c r="I33" s="20"/>
      <c r="J33" s="11"/>
      <c r="K33" s="11"/>
      <c r="L33" s="11"/>
      <c r="M33" s="11"/>
      <c r="N33" s="11"/>
      <c r="O33" s="12"/>
      <c r="P33" s="13">
        <f t="shared" si="1"/>
        <v>0</v>
      </c>
      <c r="Q33" s="13">
        <f t="shared" si="2"/>
        <v>0</v>
      </c>
      <c r="R33" s="13">
        <f t="shared" si="3"/>
        <v>0</v>
      </c>
      <c r="S33" s="14">
        <f t="shared" si="4"/>
        <v>0</v>
      </c>
    </row>
    <row r="34" spans="1:19" ht="30" customHeight="1" x14ac:dyDescent="0.35">
      <c r="A34" s="5">
        <v>32</v>
      </c>
      <c r="B34" s="15"/>
      <c r="C34" s="16"/>
      <c r="D34" s="16"/>
      <c r="E34" s="16"/>
      <c r="F34" s="17"/>
      <c r="G34" s="18" t="str">
        <f t="shared" ca="1" si="0"/>
        <v/>
      </c>
      <c r="H34" s="15"/>
      <c r="I34" s="15"/>
      <c r="J34" s="16"/>
      <c r="K34" s="16"/>
      <c r="L34" s="16"/>
      <c r="M34" s="16"/>
      <c r="N34" s="16"/>
      <c r="O34" s="17"/>
      <c r="P34" s="13">
        <f t="shared" si="1"/>
        <v>0</v>
      </c>
      <c r="Q34" s="13">
        <f t="shared" si="2"/>
        <v>0</v>
      </c>
      <c r="R34" s="13">
        <f t="shared" si="3"/>
        <v>0</v>
      </c>
      <c r="S34" s="14">
        <f t="shared" si="4"/>
        <v>0</v>
      </c>
    </row>
    <row r="35" spans="1:19" ht="30" customHeight="1" x14ac:dyDescent="0.35">
      <c r="A35" s="5">
        <v>33</v>
      </c>
      <c r="B35" s="20"/>
      <c r="C35" s="11"/>
      <c r="D35" s="11"/>
      <c r="E35" s="11"/>
      <c r="F35" s="12"/>
      <c r="G35" s="21" t="str">
        <f t="shared" ca="1" si="0"/>
        <v/>
      </c>
      <c r="H35" s="20"/>
      <c r="I35" s="20"/>
      <c r="J35" s="11"/>
      <c r="K35" s="11"/>
      <c r="L35" s="11"/>
      <c r="M35" s="11"/>
      <c r="N35" s="11"/>
      <c r="O35" s="12"/>
      <c r="P35" s="13">
        <f t="shared" si="1"/>
        <v>0</v>
      </c>
      <c r="Q35" s="13">
        <f t="shared" si="2"/>
        <v>0</v>
      </c>
      <c r="R35" s="13">
        <f t="shared" si="3"/>
        <v>0</v>
      </c>
      <c r="S35" s="14">
        <f t="shared" si="4"/>
        <v>0</v>
      </c>
    </row>
    <row r="36" spans="1:19" ht="30" customHeight="1" x14ac:dyDescent="0.35">
      <c r="A36" s="5">
        <v>34</v>
      </c>
      <c r="B36" s="15"/>
      <c r="C36" s="16"/>
      <c r="D36" s="16"/>
      <c r="E36" s="16"/>
      <c r="F36" s="17"/>
      <c r="G36" s="18" t="str">
        <f t="shared" ca="1" si="0"/>
        <v/>
      </c>
      <c r="H36" s="15"/>
      <c r="I36" s="15"/>
      <c r="J36" s="16"/>
      <c r="K36" s="16"/>
      <c r="L36" s="16"/>
      <c r="M36" s="16"/>
      <c r="N36" s="16"/>
      <c r="O36" s="17"/>
      <c r="P36" s="13">
        <f t="shared" si="1"/>
        <v>0</v>
      </c>
      <c r="Q36" s="13">
        <f t="shared" si="2"/>
        <v>0</v>
      </c>
      <c r="R36" s="13">
        <f t="shared" si="3"/>
        <v>0</v>
      </c>
      <c r="S36" s="14">
        <f t="shared" si="4"/>
        <v>0</v>
      </c>
    </row>
    <row r="37" spans="1:19" ht="30" customHeight="1" x14ac:dyDescent="0.35">
      <c r="A37" s="5">
        <v>35</v>
      </c>
      <c r="B37" s="20"/>
      <c r="C37" s="11"/>
      <c r="D37" s="11"/>
      <c r="E37" s="11"/>
      <c r="F37" s="12"/>
      <c r="G37" s="21" t="str">
        <f t="shared" ca="1" si="0"/>
        <v/>
      </c>
      <c r="H37" s="20"/>
      <c r="I37" s="20"/>
      <c r="J37" s="11"/>
      <c r="K37" s="11"/>
      <c r="L37" s="11"/>
      <c r="M37" s="11"/>
      <c r="N37" s="11"/>
      <c r="O37" s="12"/>
      <c r="P37" s="13">
        <f t="shared" si="1"/>
        <v>0</v>
      </c>
      <c r="Q37" s="13">
        <f t="shared" si="2"/>
        <v>0</v>
      </c>
      <c r="R37" s="13">
        <f t="shared" si="3"/>
        <v>0</v>
      </c>
      <c r="S37" s="14">
        <f t="shared" si="4"/>
        <v>0</v>
      </c>
    </row>
    <row r="38" spans="1:19" ht="30" customHeight="1" x14ac:dyDescent="0.35">
      <c r="A38" s="5">
        <v>36</v>
      </c>
      <c r="B38" s="15"/>
      <c r="C38" s="16"/>
      <c r="D38" s="16"/>
      <c r="E38" s="16"/>
      <c r="F38" s="17"/>
      <c r="G38" s="18" t="str">
        <f t="shared" ca="1" si="0"/>
        <v/>
      </c>
      <c r="H38" s="15"/>
      <c r="I38" s="15"/>
      <c r="J38" s="16"/>
      <c r="K38" s="16"/>
      <c r="L38" s="16"/>
      <c r="M38" s="16"/>
      <c r="N38" s="16"/>
      <c r="O38" s="17"/>
      <c r="P38" s="13">
        <f t="shared" si="1"/>
        <v>0</v>
      </c>
      <c r="Q38" s="13">
        <f t="shared" si="2"/>
        <v>0</v>
      </c>
      <c r="R38" s="13">
        <f t="shared" si="3"/>
        <v>0</v>
      </c>
      <c r="S38" s="14">
        <f t="shared" si="4"/>
        <v>0</v>
      </c>
    </row>
    <row r="39" spans="1:19" ht="30" customHeight="1" x14ac:dyDescent="0.35">
      <c r="A39" s="5">
        <v>37</v>
      </c>
      <c r="B39" s="20"/>
      <c r="C39" s="11"/>
      <c r="D39" s="11"/>
      <c r="E39" s="11"/>
      <c r="F39" s="12"/>
      <c r="G39" s="21" t="str">
        <f t="shared" ca="1" si="0"/>
        <v/>
      </c>
      <c r="H39" s="20"/>
      <c r="I39" s="20"/>
      <c r="J39" s="11"/>
      <c r="K39" s="11"/>
      <c r="L39" s="11"/>
      <c r="M39" s="11"/>
      <c r="N39" s="11"/>
      <c r="O39" s="12"/>
      <c r="P39" s="13">
        <f t="shared" si="1"/>
        <v>0</v>
      </c>
      <c r="Q39" s="13">
        <f t="shared" si="2"/>
        <v>0</v>
      </c>
      <c r="R39" s="13">
        <f t="shared" si="3"/>
        <v>0</v>
      </c>
      <c r="S39" s="14">
        <f t="shared" si="4"/>
        <v>0</v>
      </c>
    </row>
    <row r="40" spans="1:19" ht="30" customHeight="1" x14ac:dyDescent="0.35">
      <c r="A40" s="5">
        <v>38</v>
      </c>
      <c r="B40" s="15"/>
      <c r="C40" s="16"/>
      <c r="D40" s="16"/>
      <c r="E40" s="16"/>
      <c r="F40" s="17"/>
      <c r="G40" s="18" t="str">
        <f t="shared" ca="1" si="0"/>
        <v/>
      </c>
      <c r="H40" s="15"/>
      <c r="I40" s="15"/>
      <c r="J40" s="16"/>
      <c r="K40" s="16"/>
      <c r="L40" s="16"/>
      <c r="M40" s="16"/>
      <c r="N40" s="16"/>
      <c r="O40" s="17"/>
      <c r="P40" s="13">
        <f t="shared" si="1"/>
        <v>0</v>
      </c>
      <c r="Q40" s="13">
        <f t="shared" si="2"/>
        <v>0</v>
      </c>
      <c r="R40" s="13">
        <f t="shared" si="3"/>
        <v>0</v>
      </c>
      <c r="S40" s="14">
        <f t="shared" si="4"/>
        <v>0</v>
      </c>
    </row>
    <row r="41" spans="1:19" ht="30" customHeight="1" x14ac:dyDescent="0.35">
      <c r="A41" s="5">
        <v>39</v>
      </c>
      <c r="B41" s="20"/>
      <c r="C41" s="11"/>
      <c r="D41" s="11"/>
      <c r="E41" s="11"/>
      <c r="F41" s="12"/>
      <c r="G41" s="21" t="str">
        <f t="shared" ca="1" si="0"/>
        <v/>
      </c>
      <c r="H41" s="20"/>
      <c r="I41" s="20"/>
      <c r="J41" s="11"/>
      <c r="K41" s="11"/>
      <c r="L41" s="11"/>
      <c r="M41" s="11"/>
      <c r="N41" s="11"/>
      <c r="O41" s="12"/>
      <c r="P41" s="13">
        <f t="shared" si="1"/>
        <v>0</v>
      </c>
      <c r="Q41" s="13">
        <f t="shared" si="2"/>
        <v>0</v>
      </c>
      <c r="R41" s="13">
        <f t="shared" si="3"/>
        <v>0</v>
      </c>
      <c r="S41" s="14">
        <f t="shared" si="4"/>
        <v>0</v>
      </c>
    </row>
    <row r="42" spans="1:19" ht="30" customHeight="1" x14ac:dyDescent="0.35">
      <c r="A42" s="5">
        <v>40</v>
      </c>
      <c r="B42" s="15"/>
      <c r="C42" s="16"/>
      <c r="D42" s="16"/>
      <c r="E42" s="16"/>
      <c r="F42" s="17"/>
      <c r="G42" s="18" t="str">
        <f t="shared" ca="1" si="0"/>
        <v/>
      </c>
      <c r="H42" s="15"/>
      <c r="I42" s="15"/>
      <c r="J42" s="16"/>
      <c r="K42" s="16"/>
      <c r="L42" s="16"/>
      <c r="M42" s="16"/>
      <c r="N42" s="16"/>
      <c r="O42" s="17"/>
      <c r="P42" s="13">
        <f t="shared" si="1"/>
        <v>0</v>
      </c>
      <c r="Q42" s="13">
        <f t="shared" si="2"/>
        <v>0</v>
      </c>
      <c r="R42" s="13">
        <f t="shared" si="3"/>
        <v>0</v>
      </c>
      <c r="S42" s="14">
        <f t="shared" si="4"/>
        <v>0</v>
      </c>
    </row>
  </sheetData>
  <sheetProtection password="8DA8" sheet="1"/>
  <mergeCells count="1">
    <mergeCell ref="A1:S1"/>
  </mergeCells>
  <dataValidations count="11">
    <dataValidation type="list" allowBlank="1" showInputMessage="1" showErrorMessage="1" errorTitle="Valor inválido" error="Solo ADULTO o JUVENIL." promptTitle="Categoría" prompt="Seleccione ADULTO o JUVENIL" sqref="H3:H42">
      <formula1>CATEGORIA</formula1>
      <formula2>0</formula2>
    </dataValidation>
    <dataValidation type="list" allowBlank="1" showInputMessage="1" showErrorMessage="1" errorTitle="Valor inválido" error="Solo CONVENCIONAL o PARALIMPICO." promptTitle="Tipo" prompt="Seleccione CONVENCIONAL o PARALIMPICO" sqref="I3:I42">
      <formula1>TIPO_DEPORTISTA</formula1>
      <formula2>0</formula2>
    </dataValidation>
    <dataValidation type="list" allowBlank="1" showInputMessage="1" showErrorMessage="1" errorTitle="Logro 2023-2024 inválido" error="Solo se permite seleccionar un logro del desplegable. Primero defina el tipo (columna I) y la categoría (columna H)." promptTitle="Logro 2023-2024" prompt="Seleccione un logro del período 2023-2024. La lista depende del tipo y la categoría." sqref="K3:K42">
      <formula1>INDIRECT($I3&amp;"_"&amp;$H3&amp;"_20232024")</formula1>
      <formula2>0</formula2>
    </dataValidation>
    <dataValidation type="list" allowBlank="1" showInputMessage="1" showErrorMessage="1" errorTitle="Logro 2025 inválido" error="Solo se permite seleccionar un logro del desplegable. Primero defina el tipo (columna I) y la categoría (columna H)." promptTitle="Logro 2025" prompt="Seleccione un logro del período 2025. La lista depende del tipo y la categoría." sqref="L3:L42">
      <formula1>INDIRECT($I3&amp;"_"&amp;$H3&amp;"_2025")</formula1>
      <formula2>0</formula2>
    </dataValidation>
    <dataValidation type="list" allowBlank="1" showInputMessage="1" showErrorMessage="1" errorTitle="Logro 2026 inválido" error="Solo se permite seleccionar un logro del desplegable. Primero defina el tipo (columna I) y la categoría (columna H)." promptTitle="Logro 2026" prompt="Seleccione un logro del período 2026. La lista depende del tipo y la categoría." sqref="M3:M42">
      <formula1>INDIRECT($I3&amp;"_"&amp;$H3&amp;"_2026")</formula1>
      <formula2>0</formula2>
    </dataValidation>
    <dataValidation type="custom" allowBlank="1" showInputMessage="1" showErrorMessage="1" errorTitle="RUT inválido" error="El RUT ingresado no es válido. Formatos aceptados:_x000a_  • 12345678-9    • 12.345.678-9    • 123456789_x000a_El dígito verificador debe ser correcto (módulo 11)." promptTitle="RUT chileno" prompt="Ingrese RUT con dígito verificador._x000a_Ej: 12345678-9" sqref="B3:B42">
      <formula1>IFERROR(OR(B3="",AND(LEN(SUBSTITUTE(SUBSTITUTE(UPPER(B3),".",""),"-",""))&gt;=8,LEN(SUBSTITUTE(SUBSTITUTE(UPPER(B3),".",""),"-",""))&lt;=9,ISNUMBER(VALUE(LEFT(SUBSTITUTE(SUBSTITUTE(UPPER(B3),".",""),"-",""),LEN(SUBSTITUTE(SUBSTITUTE(UPPER(B3),".",""),"-",""))-1))),RIGHT(SUBSTITUTE(SUBSTITUTE(UPPER(B3),".",""),"-",""),1)=IF(MOD(11-MOD(SUMPRODUCT(VALUE(MID(LEFT(SUBSTITUTE(SUBSTITUTE(UPPER(B3),".",""),"-",""),LEN(SUBSTITUTE(SUBSTITUTE(UPPER(B3),".",""),"-",""))-1),ROW(INDIRECT("1:"&amp;LEN(LEFT(SUBSTITUTE(SUBSTITUTE(UPPER(B3),".",""),"-",""),LEN(SUBSTITUTE(SUBSTITUTE(UPPER(B3),".",""),"-",""))-1)))),1))*VALUE(MID("234567",MOD(LEN(LEFT(SUBSTITUTE(SUBSTITUTE(UPPER(B3),".",""),"-",""),LEN(SUBSTITUTE(SUBSTITUTE(UPPER(B3),".",""),"-",""))-1))-ROW(INDIRECT("1:"&amp;LEN(LEFT(SUBSTITUTE(SUBSTITUTE(UPPER(B3),".",""),"-",""),LEN(SUBSTITUTE(SUBSTITUTE(UPPER(B3),".",""),"-",""))-1)))),6)+1,1))),11),11)=11,"0",IF(MOD(11-MOD(SUMPRODUCT(VALUE(MID(LEFT(SUBSTITUTE(SUBSTITUTE(UPPER(B3),".",""),"-",""),LEN(SUBSTITUTE(SUBSTITUTE(UPPER(B3),".",""),"-",""))-1),ROW(INDIRECT("1:"&amp;LEN(LEFT(SUBSTITUTE(SUBSTITUTE(UPPER(B3),".",""),"-",""),LEN(SUBSTITUTE(SUBSTITUTE(UPPER(B3),".",""),"-",""))-1)))),1))*VALUE(MID("234567",MOD(LEN(LEFT(SUBSTITUTE(SUBSTITUTE(UPPER(B3),".",""),"-",""),LEN(SUBSTITUTE(SUBSTITUTE(UPPER(B3),".",""),"-",""))-1))-ROW(INDIRECT("1:"&amp;LEN(LEFT(SUBSTITUTE(SUBSTITUTE(UPPER(B3),".",""),"-",""),LEN(SUBSTITUTE(SUBSTITUTE(UPPER(B3),".",""),"-",""))-1)))),6)+1,1))),11),11)=10,"K",TEXT(MOD(11-MOD(SUMPRODUCT(VALUE(MID(LEFT(SUBSTITUTE(SUBSTITUTE(UPPER(B3),".",""),"-",""),LEN(SUBSTITUTE(SUBSTITUTE(UPPER(B3),".",""),"-",""))-1),ROW(INDIRECT("1:"&amp;LEN(LEFT(SUBSTITUTE(SUBSTITUTE(UPPER(B3),".",""),"-",""),LEN(SUBSTITUTE(SUBSTITUTE(UPPER(B3),".",""),"-",""))-1)))),1))*VALUE(MID("234567",MOD(LEN(LEFT(SUBSTITUTE(SUBSTITUTE(UPPER(B3),".",""),"-",""),LEN(SUBSTITUTE(SUBSTITUTE(UPPER(B3),".",""),"-",""))-1))-ROW(INDIRECT("1:"&amp;LEN(LEFT(SUBSTITUTE(SUBSTITUTE(UPPER(B3),".",""),"-",""),LEN(SUBSTITUTE(SUBSTITUTE(UPPER(B3),".",""),"-",""))-1)))),6)+1,1))),11),11),"0"))))),0)</formula1>
      <formula2>0</formula2>
    </dataValidation>
    <dataValidation type="custom" allowBlank="1" showInputMessage="1" showErrorMessage="1" errorTitle="MAYÚSCULAS requeridas" error="Escriba el primer apellido en MAYÚSCULAS. Excel no convierte automáticamente: corrija el texto antes de continuar." promptTitle="APELLIDO 1" prompt="Escriba el primer apellido EN MAYÚSCULAS." sqref="C3:C42">
      <formula1>OR(C3="",EXACT(C3,UPPER(C3)))</formula1>
      <formula2>0</formula2>
    </dataValidation>
    <dataValidation type="custom" allowBlank="1" showInputMessage="1" showErrorMessage="1" errorTitle="MAYÚSCULAS requeridas" error="Escriba el segundo apellido en MAYÚSCULAS. Excel no convierte automáticamente: corrija el texto antes de continuar." promptTitle="APELLIDO 2" prompt="Escriba el segundo apellido EN MAYÚSCULAS." sqref="D3:D42">
      <formula1>OR(D3="",EXACT(D3,UPPER(D3)))</formula1>
      <formula2>0</formula2>
    </dataValidation>
    <dataValidation type="custom" allowBlank="1" showInputMessage="1" showErrorMessage="1" errorTitle="MAYÚSCULAS requeridas" error="Escriba los nombres en MAYÚSCULAS. Excel no convierte automáticamente: corrija el texto antes de continuar." promptTitle="NOMBRES" prompt="Escriba los nombres EN MAYÚSCULAS." sqref="E3:E42">
      <formula1>OR(E3="",EXACT(E3,UPPER(E3)))</formula1>
      <formula2>0</formula2>
    </dataValidation>
    <dataValidation type="custom" allowBlank="1" showInputMessage="1" showErrorMessage="1" errorTitle="MAYÚSCULAS requeridas" error="Escriba el deporte o disciplina en MAYÚSCULAS. Excel no convierte automáticamente: corrija el texto antes de continuar." promptTitle="DEPORTE/DISCIPLINA" prompt="Escriba el deporte o disciplina EN MAYÚSCULAS." sqref="J3:J42">
      <formula1>OR(J3="",EXACT(J3,UPPER(J3)))</formula1>
      <formula2>0</formula2>
    </dataValidation>
    <dataValidation type="custom" allowBlank="1" showInputMessage="1" showErrorMessage="1" errorTitle="MAYÚSCULAS requeridas" error="Escriba las competencias en MAYÚSCULAS. Excel no convierte automáticamente: corrija el texto antes de continuar." promptTitle="COMPETENCIAS INTERNACIONALES" prompt="Escriba las competencias EN MAYÚSCULAS." sqref="N3:N42">
      <formula1>OR(N3="",EXACT(N3,UPPER(N3)))</formula1>
      <formula2>0</formula2>
    </dataValidation>
  </dataValidations>
  <printOptions horizontalCentered="1"/>
  <pageMargins left="0.3" right="0.3" top="0.4" bottom="0.4" header="0.511811023622047" footer="0.511811023622047"/>
  <pageSetup paperSize="8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7"/>
  <sheetViews>
    <sheetView zoomScaleNormal="100" workbookViewId="0"/>
  </sheetViews>
  <sheetFormatPr baseColWidth="10" defaultColWidth="8.6328125" defaultRowHeight="14.5" x14ac:dyDescent="0.35"/>
  <sheetData>
    <row r="1" spans="1:17" x14ac:dyDescent="0.35">
      <c r="A1" t="s">
        <v>20</v>
      </c>
      <c r="B1" t="s">
        <v>21</v>
      </c>
      <c r="D1" t="s">
        <v>22</v>
      </c>
      <c r="E1" t="s">
        <v>23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P1" t="s">
        <v>34</v>
      </c>
      <c r="Q1" t="s">
        <v>35</v>
      </c>
    </row>
    <row r="2" spans="1:17" x14ac:dyDescent="0.35">
      <c r="A2" t="s">
        <v>36</v>
      </c>
      <c r="B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  <c r="J2" t="s">
        <v>44</v>
      </c>
      <c r="K2" t="s">
        <v>45</v>
      </c>
      <c r="L2" t="s">
        <v>46</v>
      </c>
      <c r="N2" t="s">
        <v>47</v>
      </c>
      <c r="O2" t="s">
        <v>48</v>
      </c>
      <c r="P2" t="s">
        <v>38</v>
      </c>
      <c r="Q2">
        <v>1000</v>
      </c>
    </row>
    <row r="3" spans="1:17" x14ac:dyDescent="0.35">
      <c r="A3" t="s">
        <v>49</v>
      </c>
      <c r="B3" t="s">
        <v>50</v>
      </c>
      <c r="D3" t="s">
        <v>51</v>
      </c>
      <c r="E3" t="s">
        <v>52</v>
      </c>
      <c r="F3" t="s">
        <v>53</v>
      </c>
      <c r="G3" t="s">
        <v>54</v>
      </c>
      <c r="H3" t="s">
        <v>55</v>
      </c>
      <c r="I3" t="s">
        <v>56</v>
      </c>
      <c r="J3" t="s">
        <v>57</v>
      </c>
      <c r="K3" t="s">
        <v>58</v>
      </c>
      <c r="L3" t="s">
        <v>59</v>
      </c>
      <c r="N3" t="s">
        <v>60</v>
      </c>
      <c r="O3" t="s">
        <v>61</v>
      </c>
      <c r="P3" t="s">
        <v>39</v>
      </c>
      <c r="Q3">
        <v>900</v>
      </c>
    </row>
    <row r="4" spans="1:17" x14ac:dyDescent="0.35">
      <c r="D4" t="s">
        <v>62</v>
      </c>
      <c r="E4" t="s">
        <v>63</v>
      </c>
      <c r="F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N4" t="s">
        <v>70</v>
      </c>
      <c r="O4" t="s">
        <v>71</v>
      </c>
      <c r="P4" t="s">
        <v>40</v>
      </c>
      <c r="Q4">
        <v>900</v>
      </c>
    </row>
    <row r="5" spans="1:17" x14ac:dyDescent="0.35">
      <c r="D5" t="s">
        <v>72</v>
      </c>
      <c r="E5" t="s">
        <v>73</v>
      </c>
      <c r="F5" t="s">
        <v>74</v>
      </c>
      <c r="H5" t="s">
        <v>75</v>
      </c>
      <c r="I5" t="s">
        <v>76</v>
      </c>
      <c r="J5" t="s">
        <v>77</v>
      </c>
      <c r="K5" t="s">
        <v>78</v>
      </c>
      <c r="L5" t="s">
        <v>79</v>
      </c>
      <c r="N5" t="s">
        <v>80</v>
      </c>
      <c r="O5" t="s">
        <v>81</v>
      </c>
      <c r="P5" t="s">
        <v>52</v>
      </c>
      <c r="Q5">
        <v>800</v>
      </c>
    </row>
    <row r="6" spans="1:17" x14ac:dyDescent="0.35">
      <c r="D6" t="s">
        <v>82</v>
      </c>
      <c r="E6" t="s">
        <v>83</v>
      </c>
      <c r="F6" t="s">
        <v>84</v>
      </c>
      <c r="H6" t="s">
        <v>85</v>
      </c>
      <c r="I6" t="s">
        <v>86</v>
      </c>
      <c r="K6" t="s">
        <v>87</v>
      </c>
      <c r="L6" t="s">
        <v>88</v>
      </c>
      <c r="N6" t="s">
        <v>89</v>
      </c>
      <c r="O6" t="s">
        <v>90</v>
      </c>
      <c r="P6" t="s">
        <v>53</v>
      </c>
      <c r="Q6">
        <v>800</v>
      </c>
    </row>
    <row r="7" spans="1:17" x14ac:dyDescent="0.35">
      <c r="D7" t="s">
        <v>91</v>
      </c>
      <c r="E7" t="s">
        <v>92</v>
      </c>
      <c r="F7" t="s">
        <v>93</v>
      </c>
      <c r="H7" t="s">
        <v>94</v>
      </c>
      <c r="I7" t="s">
        <v>95</v>
      </c>
      <c r="K7" t="s">
        <v>96</v>
      </c>
      <c r="L7" t="s">
        <v>97</v>
      </c>
      <c r="N7" t="s">
        <v>98</v>
      </c>
      <c r="O7" t="s">
        <v>99</v>
      </c>
      <c r="P7" t="s">
        <v>63</v>
      </c>
      <c r="Q7">
        <v>700</v>
      </c>
    </row>
    <row r="8" spans="1:17" x14ac:dyDescent="0.35">
      <c r="D8" t="s">
        <v>100</v>
      </c>
      <c r="E8" t="s">
        <v>101</v>
      </c>
      <c r="F8" t="s">
        <v>102</v>
      </c>
      <c r="H8" t="s">
        <v>103</v>
      </c>
      <c r="I8" t="s">
        <v>104</v>
      </c>
      <c r="K8" t="s">
        <v>105</v>
      </c>
      <c r="L8" t="s">
        <v>106</v>
      </c>
      <c r="N8" t="s">
        <v>107</v>
      </c>
      <c r="O8" t="s">
        <v>108</v>
      </c>
      <c r="P8" t="s">
        <v>51</v>
      </c>
      <c r="Q8">
        <v>800</v>
      </c>
    </row>
    <row r="9" spans="1:17" x14ac:dyDescent="0.35">
      <c r="E9" t="s">
        <v>109</v>
      </c>
      <c r="F9" t="s">
        <v>110</v>
      </c>
      <c r="H9" t="s">
        <v>111</v>
      </c>
      <c r="I9" t="s">
        <v>112</v>
      </c>
      <c r="K9" t="s">
        <v>113</v>
      </c>
      <c r="L9" t="s">
        <v>114</v>
      </c>
      <c r="N9" t="s">
        <v>115</v>
      </c>
      <c r="O9" t="s">
        <v>116</v>
      </c>
      <c r="P9" t="s">
        <v>62</v>
      </c>
      <c r="Q9">
        <v>560</v>
      </c>
    </row>
    <row r="10" spans="1:17" x14ac:dyDescent="0.35">
      <c r="E10" t="s">
        <v>117</v>
      </c>
      <c r="F10" t="s">
        <v>118</v>
      </c>
      <c r="H10" t="s">
        <v>119</v>
      </c>
      <c r="I10" t="s">
        <v>120</v>
      </c>
      <c r="K10" t="s">
        <v>121</v>
      </c>
      <c r="L10" t="s">
        <v>122</v>
      </c>
      <c r="N10" t="s">
        <v>123</v>
      </c>
      <c r="O10" t="s">
        <v>124</v>
      </c>
      <c r="P10" t="s">
        <v>72</v>
      </c>
      <c r="Q10">
        <v>400</v>
      </c>
    </row>
    <row r="11" spans="1:17" x14ac:dyDescent="0.35">
      <c r="E11" t="s">
        <v>125</v>
      </c>
      <c r="F11" t="s">
        <v>126</v>
      </c>
      <c r="H11" t="s">
        <v>127</v>
      </c>
      <c r="I11" t="s">
        <v>128</v>
      </c>
      <c r="K11" t="s">
        <v>129</v>
      </c>
      <c r="L11" t="s">
        <v>130</v>
      </c>
      <c r="N11" t="s">
        <v>131</v>
      </c>
      <c r="O11" t="s">
        <v>132</v>
      </c>
      <c r="P11" t="s">
        <v>64</v>
      </c>
      <c r="Q11">
        <v>650</v>
      </c>
    </row>
    <row r="12" spans="1:17" x14ac:dyDescent="0.35">
      <c r="E12" t="s">
        <v>133</v>
      </c>
      <c r="F12" t="s">
        <v>134</v>
      </c>
      <c r="H12" t="s">
        <v>135</v>
      </c>
      <c r="I12" t="s">
        <v>136</v>
      </c>
      <c r="K12" t="s">
        <v>137</v>
      </c>
      <c r="L12" t="s">
        <v>138</v>
      </c>
      <c r="N12" t="s">
        <v>139</v>
      </c>
      <c r="O12" t="s">
        <v>140</v>
      </c>
      <c r="P12" t="s">
        <v>74</v>
      </c>
      <c r="Q12">
        <v>455</v>
      </c>
    </row>
    <row r="13" spans="1:17" x14ac:dyDescent="0.35">
      <c r="F13" t="s">
        <v>141</v>
      </c>
      <c r="H13" t="s">
        <v>142</v>
      </c>
      <c r="I13" t="s">
        <v>143</v>
      </c>
      <c r="K13" t="s">
        <v>144</v>
      </c>
      <c r="L13" t="s">
        <v>145</v>
      </c>
      <c r="N13" t="s">
        <v>146</v>
      </c>
      <c r="O13" t="s">
        <v>147</v>
      </c>
      <c r="P13" t="s">
        <v>84</v>
      </c>
      <c r="Q13">
        <v>325</v>
      </c>
    </row>
    <row r="14" spans="1:17" x14ac:dyDescent="0.35">
      <c r="F14" t="s">
        <v>148</v>
      </c>
      <c r="H14" t="s">
        <v>149</v>
      </c>
      <c r="I14" t="s">
        <v>150</v>
      </c>
      <c r="K14" t="s">
        <v>151</v>
      </c>
      <c r="L14" t="s">
        <v>152</v>
      </c>
      <c r="N14" t="s">
        <v>153</v>
      </c>
      <c r="P14" t="s">
        <v>82</v>
      </c>
      <c r="Q14">
        <v>300</v>
      </c>
    </row>
    <row r="15" spans="1:17" x14ac:dyDescent="0.35">
      <c r="F15" t="s">
        <v>154</v>
      </c>
      <c r="I15" t="s">
        <v>155</v>
      </c>
      <c r="L15" t="s">
        <v>156</v>
      </c>
      <c r="N15" t="s">
        <v>157</v>
      </c>
      <c r="P15" t="s">
        <v>73</v>
      </c>
      <c r="Q15">
        <v>200</v>
      </c>
    </row>
    <row r="16" spans="1:17" x14ac:dyDescent="0.35">
      <c r="I16" t="s">
        <v>158</v>
      </c>
      <c r="L16" t="s">
        <v>159</v>
      </c>
      <c r="N16" t="s">
        <v>160</v>
      </c>
      <c r="P16" t="s">
        <v>93</v>
      </c>
      <c r="Q16">
        <v>200</v>
      </c>
    </row>
    <row r="17" spans="9:17" x14ac:dyDescent="0.35">
      <c r="I17" t="s">
        <v>161</v>
      </c>
      <c r="L17" t="s">
        <v>162</v>
      </c>
      <c r="N17" t="s">
        <v>163</v>
      </c>
      <c r="P17" t="s">
        <v>83</v>
      </c>
      <c r="Q17">
        <v>500</v>
      </c>
    </row>
    <row r="18" spans="9:17" x14ac:dyDescent="0.35">
      <c r="L18" t="s">
        <v>164</v>
      </c>
      <c r="P18" t="s">
        <v>92</v>
      </c>
      <c r="Q18">
        <v>350</v>
      </c>
    </row>
    <row r="19" spans="9:17" x14ac:dyDescent="0.35">
      <c r="L19" t="s">
        <v>165</v>
      </c>
      <c r="P19" t="s">
        <v>101</v>
      </c>
      <c r="Q19">
        <v>250</v>
      </c>
    </row>
    <row r="20" spans="9:17" x14ac:dyDescent="0.35">
      <c r="P20" t="s">
        <v>109</v>
      </c>
      <c r="Q20">
        <v>350</v>
      </c>
    </row>
    <row r="21" spans="9:17" x14ac:dyDescent="0.35">
      <c r="P21" t="s">
        <v>117</v>
      </c>
      <c r="Q21">
        <v>245</v>
      </c>
    </row>
    <row r="22" spans="9:17" x14ac:dyDescent="0.35">
      <c r="P22" t="s">
        <v>125</v>
      </c>
      <c r="Q22">
        <v>175</v>
      </c>
    </row>
    <row r="23" spans="9:17" x14ac:dyDescent="0.35">
      <c r="P23" t="s">
        <v>102</v>
      </c>
      <c r="Q23">
        <v>500</v>
      </c>
    </row>
    <row r="24" spans="9:17" x14ac:dyDescent="0.35">
      <c r="P24" t="s">
        <v>110</v>
      </c>
      <c r="Q24">
        <v>350</v>
      </c>
    </row>
    <row r="25" spans="9:17" x14ac:dyDescent="0.35">
      <c r="P25" t="s">
        <v>118</v>
      </c>
      <c r="Q25">
        <v>250</v>
      </c>
    </row>
    <row r="26" spans="9:17" x14ac:dyDescent="0.35">
      <c r="P26" t="s">
        <v>126</v>
      </c>
      <c r="Q26">
        <v>350</v>
      </c>
    </row>
    <row r="27" spans="9:17" x14ac:dyDescent="0.35">
      <c r="P27" t="s">
        <v>134</v>
      </c>
      <c r="Q27">
        <v>245</v>
      </c>
    </row>
    <row r="28" spans="9:17" x14ac:dyDescent="0.35">
      <c r="P28" t="s">
        <v>141</v>
      </c>
      <c r="Q28">
        <v>175</v>
      </c>
    </row>
    <row r="29" spans="9:17" x14ac:dyDescent="0.35">
      <c r="P29" t="s">
        <v>43</v>
      </c>
      <c r="Q29">
        <v>800</v>
      </c>
    </row>
    <row r="30" spans="9:17" x14ac:dyDescent="0.35">
      <c r="P30" t="s">
        <v>42</v>
      </c>
      <c r="Q30">
        <v>720</v>
      </c>
    </row>
    <row r="31" spans="9:17" x14ac:dyDescent="0.35">
      <c r="P31" t="s">
        <v>56</v>
      </c>
      <c r="Q31">
        <v>720</v>
      </c>
    </row>
    <row r="32" spans="9:17" x14ac:dyDescent="0.35">
      <c r="P32" t="s">
        <v>55</v>
      </c>
      <c r="Q32">
        <v>640</v>
      </c>
    </row>
    <row r="33" spans="16:17" x14ac:dyDescent="0.35">
      <c r="P33" t="s">
        <v>66</v>
      </c>
      <c r="Q33">
        <v>640</v>
      </c>
    </row>
    <row r="34" spans="16:17" x14ac:dyDescent="0.35">
      <c r="P34" t="s">
        <v>65</v>
      </c>
      <c r="Q34">
        <v>720</v>
      </c>
    </row>
    <row r="35" spans="16:17" x14ac:dyDescent="0.35">
      <c r="P35" t="s">
        <v>75</v>
      </c>
      <c r="Q35">
        <v>504</v>
      </c>
    </row>
    <row r="36" spans="16:17" x14ac:dyDescent="0.35">
      <c r="P36" t="s">
        <v>85</v>
      </c>
      <c r="Q36">
        <v>360</v>
      </c>
    </row>
    <row r="37" spans="16:17" x14ac:dyDescent="0.35">
      <c r="P37" t="s">
        <v>76</v>
      </c>
      <c r="Q37">
        <v>520</v>
      </c>
    </row>
    <row r="38" spans="16:17" x14ac:dyDescent="0.35">
      <c r="P38" t="s">
        <v>86</v>
      </c>
      <c r="Q38">
        <v>364</v>
      </c>
    </row>
    <row r="39" spans="16:17" x14ac:dyDescent="0.35">
      <c r="P39" t="s">
        <v>95</v>
      </c>
      <c r="Q39">
        <v>260</v>
      </c>
    </row>
    <row r="40" spans="16:17" x14ac:dyDescent="0.35">
      <c r="P40" t="s">
        <v>94</v>
      </c>
      <c r="Q40">
        <v>400</v>
      </c>
    </row>
    <row r="41" spans="16:17" x14ac:dyDescent="0.35">
      <c r="P41" t="s">
        <v>103</v>
      </c>
      <c r="Q41">
        <v>280</v>
      </c>
    </row>
    <row r="42" spans="16:17" x14ac:dyDescent="0.35">
      <c r="P42" t="s">
        <v>111</v>
      </c>
      <c r="Q42">
        <v>200</v>
      </c>
    </row>
    <row r="43" spans="16:17" x14ac:dyDescent="0.35">
      <c r="P43" t="s">
        <v>119</v>
      </c>
      <c r="Q43">
        <v>280</v>
      </c>
    </row>
    <row r="44" spans="16:17" x14ac:dyDescent="0.35">
      <c r="P44" t="s">
        <v>127</v>
      </c>
      <c r="Q44">
        <v>196</v>
      </c>
    </row>
    <row r="45" spans="16:17" x14ac:dyDescent="0.35">
      <c r="P45" t="s">
        <v>135</v>
      </c>
      <c r="Q45">
        <v>140</v>
      </c>
    </row>
    <row r="46" spans="16:17" x14ac:dyDescent="0.35">
      <c r="P46" t="s">
        <v>104</v>
      </c>
      <c r="Q46">
        <v>400</v>
      </c>
    </row>
    <row r="47" spans="16:17" x14ac:dyDescent="0.35">
      <c r="P47" t="s">
        <v>112</v>
      </c>
      <c r="Q47">
        <v>280</v>
      </c>
    </row>
    <row r="48" spans="16:17" x14ac:dyDescent="0.35">
      <c r="P48" t="s">
        <v>120</v>
      </c>
      <c r="Q48">
        <v>200</v>
      </c>
    </row>
    <row r="49" spans="16:17" x14ac:dyDescent="0.35">
      <c r="P49" t="s">
        <v>128</v>
      </c>
      <c r="Q49">
        <v>280</v>
      </c>
    </row>
    <row r="50" spans="16:17" x14ac:dyDescent="0.35">
      <c r="P50" t="s">
        <v>136</v>
      </c>
      <c r="Q50">
        <v>196</v>
      </c>
    </row>
    <row r="51" spans="16:17" x14ac:dyDescent="0.35">
      <c r="P51" t="s">
        <v>143</v>
      </c>
      <c r="Q51">
        <v>140</v>
      </c>
    </row>
    <row r="52" spans="16:17" x14ac:dyDescent="0.35">
      <c r="P52" t="s">
        <v>150</v>
      </c>
      <c r="Q52">
        <v>240</v>
      </c>
    </row>
    <row r="53" spans="16:17" x14ac:dyDescent="0.35">
      <c r="P53" t="s">
        <v>142</v>
      </c>
      <c r="Q53">
        <v>160</v>
      </c>
    </row>
    <row r="54" spans="16:17" x14ac:dyDescent="0.35">
      <c r="P54" t="s">
        <v>155</v>
      </c>
      <c r="Q54">
        <v>160</v>
      </c>
    </row>
    <row r="55" spans="16:17" x14ac:dyDescent="0.35">
      <c r="P55" t="s">
        <v>158</v>
      </c>
      <c r="Q55">
        <v>80</v>
      </c>
    </row>
    <row r="56" spans="16:17" x14ac:dyDescent="0.35">
      <c r="P56" t="s">
        <v>148</v>
      </c>
      <c r="Q56">
        <v>100</v>
      </c>
    </row>
    <row r="57" spans="16:17" x14ac:dyDescent="0.35">
      <c r="P57" t="s">
        <v>91</v>
      </c>
      <c r="Q57">
        <v>0</v>
      </c>
    </row>
    <row r="58" spans="16:17" x14ac:dyDescent="0.35">
      <c r="P58" t="s">
        <v>100</v>
      </c>
      <c r="Q58">
        <v>0</v>
      </c>
    </row>
    <row r="59" spans="16:17" x14ac:dyDescent="0.35">
      <c r="P59" t="s">
        <v>133</v>
      </c>
      <c r="Q59">
        <v>0</v>
      </c>
    </row>
    <row r="60" spans="16:17" x14ac:dyDescent="0.35">
      <c r="P60" t="s">
        <v>154</v>
      </c>
      <c r="Q60">
        <v>0</v>
      </c>
    </row>
    <row r="61" spans="16:17" x14ac:dyDescent="0.35">
      <c r="P61" t="s">
        <v>41</v>
      </c>
      <c r="Q61">
        <v>0</v>
      </c>
    </row>
    <row r="62" spans="16:17" x14ac:dyDescent="0.35">
      <c r="P62" t="s">
        <v>54</v>
      </c>
      <c r="Q62">
        <v>0</v>
      </c>
    </row>
    <row r="63" spans="16:17" x14ac:dyDescent="0.35">
      <c r="P63" t="s">
        <v>149</v>
      </c>
      <c r="Q63">
        <v>0</v>
      </c>
    </row>
    <row r="64" spans="16:17" x14ac:dyDescent="0.35">
      <c r="P64" t="s">
        <v>161</v>
      </c>
      <c r="Q64">
        <v>0</v>
      </c>
    </row>
    <row r="65" spans="16:17" x14ac:dyDescent="0.35">
      <c r="P65" t="s">
        <v>44</v>
      </c>
      <c r="Q65">
        <v>1000</v>
      </c>
    </row>
    <row r="66" spans="16:17" x14ac:dyDescent="0.35">
      <c r="P66" t="s">
        <v>45</v>
      </c>
      <c r="Q66">
        <v>900</v>
      </c>
    </row>
    <row r="67" spans="16:17" x14ac:dyDescent="0.35">
      <c r="P67" t="s">
        <v>58</v>
      </c>
      <c r="Q67">
        <v>630</v>
      </c>
    </row>
    <row r="68" spans="16:17" x14ac:dyDescent="0.35">
      <c r="P68" t="s">
        <v>68</v>
      </c>
      <c r="Q68">
        <v>360</v>
      </c>
    </row>
    <row r="69" spans="16:17" x14ac:dyDescent="0.35">
      <c r="P69" t="s">
        <v>46</v>
      </c>
      <c r="Q69">
        <v>900</v>
      </c>
    </row>
    <row r="70" spans="16:17" x14ac:dyDescent="0.35">
      <c r="P70" t="s">
        <v>59</v>
      </c>
      <c r="Q70">
        <v>630</v>
      </c>
    </row>
    <row r="71" spans="16:17" x14ac:dyDescent="0.35">
      <c r="P71" t="s">
        <v>69</v>
      </c>
      <c r="Q71">
        <v>360</v>
      </c>
    </row>
    <row r="72" spans="16:17" x14ac:dyDescent="0.35">
      <c r="P72" t="s">
        <v>57</v>
      </c>
      <c r="Q72">
        <v>800</v>
      </c>
    </row>
    <row r="73" spans="16:17" x14ac:dyDescent="0.35">
      <c r="P73" t="s">
        <v>67</v>
      </c>
      <c r="Q73">
        <v>520</v>
      </c>
    </row>
    <row r="74" spans="16:17" x14ac:dyDescent="0.35">
      <c r="P74" t="s">
        <v>77</v>
      </c>
      <c r="Q74">
        <v>320</v>
      </c>
    </row>
    <row r="75" spans="16:17" x14ac:dyDescent="0.35">
      <c r="P75" t="s">
        <v>78</v>
      </c>
      <c r="Q75">
        <v>700</v>
      </c>
    </row>
    <row r="76" spans="16:17" x14ac:dyDescent="0.35">
      <c r="P76" t="s">
        <v>87</v>
      </c>
      <c r="Q76">
        <v>490</v>
      </c>
    </row>
    <row r="77" spans="16:17" x14ac:dyDescent="0.35">
      <c r="P77" t="s">
        <v>96</v>
      </c>
      <c r="Q77">
        <v>280</v>
      </c>
    </row>
    <row r="78" spans="16:17" x14ac:dyDescent="0.35">
      <c r="P78" t="s">
        <v>79</v>
      </c>
      <c r="Q78">
        <v>700</v>
      </c>
    </row>
    <row r="79" spans="16:17" x14ac:dyDescent="0.35">
      <c r="P79" t="s">
        <v>88</v>
      </c>
      <c r="Q79">
        <v>490</v>
      </c>
    </row>
    <row r="80" spans="16:17" x14ac:dyDescent="0.35">
      <c r="P80" t="s">
        <v>97</v>
      </c>
      <c r="Q80">
        <v>280</v>
      </c>
    </row>
    <row r="81" spans="16:17" x14ac:dyDescent="0.35">
      <c r="P81" t="s">
        <v>106</v>
      </c>
      <c r="Q81">
        <v>600</v>
      </c>
    </row>
    <row r="82" spans="16:17" x14ac:dyDescent="0.35">
      <c r="P82" t="s">
        <v>114</v>
      </c>
      <c r="Q82">
        <v>420</v>
      </c>
    </row>
    <row r="83" spans="16:17" x14ac:dyDescent="0.35">
      <c r="P83" t="s">
        <v>122</v>
      </c>
      <c r="Q83">
        <v>240</v>
      </c>
    </row>
    <row r="84" spans="16:17" x14ac:dyDescent="0.35">
      <c r="P84" t="s">
        <v>105</v>
      </c>
      <c r="Q84">
        <v>500</v>
      </c>
    </row>
    <row r="85" spans="16:17" x14ac:dyDescent="0.35">
      <c r="P85" t="s">
        <v>113</v>
      </c>
      <c r="Q85">
        <v>350</v>
      </c>
    </row>
    <row r="86" spans="16:17" x14ac:dyDescent="0.35">
      <c r="P86" t="s">
        <v>121</v>
      </c>
      <c r="Q86">
        <v>200</v>
      </c>
    </row>
    <row r="87" spans="16:17" x14ac:dyDescent="0.35">
      <c r="P87" t="s">
        <v>130</v>
      </c>
      <c r="Q87">
        <v>500</v>
      </c>
    </row>
    <row r="88" spans="16:17" x14ac:dyDescent="0.35">
      <c r="P88" t="s">
        <v>138</v>
      </c>
      <c r="Q88">
        <v>350</v>
      </c>
    </row>
    <row r="89" spans="16:17" x14ac:dyDescent="0.35">
      <c r="P89" t="s">
        <v>145</v>
      </c>
      <c r="Q89">
        <v>200</v>
      </c>
    </row>
    <row r="90" spans="16:17" x14ac:dyDescent="0.35">
      <c r="P90" t="s">
        <v>129</v>
      </c>
      <c r="Q90">
        <v>400</v>
      </c>
    </row>
    <row r="91" spans="16:17" x14ac:dyDescent="0.35">
      <c r="P91" t="s">
        <v>152</v>
      </c>
      <c r="Q91">
        <v>400</v>
      </c>
    </row>
    <row r="92" spans="16:17" x14ac:dyDescent="0.35">
      <c r="P92" t="s">
        <v>137</v>
      </c>
      <c r="Q92">
        <v>300</v>
      </c>
    </row>
    <row r="93" spans="16:17" x14ac:dyDescent="0.35">
      <c r="P93" t="s">
        <v>144</v>
      </c>
      <c r="Q93">
        <v>210</v>
      </c>
    </row>
    <row r="94" spans="16:17" x14ac:dyDescent="0.35">
      <c r="P94" t="s">
        <v>151</v>
      </c>
      <c r="Q94">
        <v>120</v>
      </c>
    </row>
    <row r="95" spans="16:17" x14ac:dyDescent="0.35">
      <c r="P95" t="s">
        <v>156</v>
      </c>
      <c r="Q95">
        <v>300</v>
      </c>
    </row>
    <row r="96" spans="16:17" x14ac:dyDescent="0.35">
      <c r="P96" t="s">
        <v>159</v>
      </c>
      <c r="Q96">
        <v>210</v>
      </c>
    </row>
    <row r="97" spans="16:17" x14ac:dyDescent="0.35">
      <c r="P97" t="s">
        <v>162</v>
      </c>
      <c r="Q97">
        <v>120</v>
      </c>
    </row>
    <row r="98" spans="16:17" x14ac:dyDescent="0.35">
      <c r="P98" t="s">
        <v>164</v>
      </c>
      <c r="Q98">
        <v>200</v>
      </c>
    </row>
    <row r="99" spans="16:17" x14ac:dyDescent="0.35">
      <c r="P99" t="s">
        <v>47</v>
      </c>
      <c r="Q99">
        <v>720</v>
      </c>
    </row>
    <row r="100" spans="16:17" x14ac:dyDescent="0.35">
      <c r="P100" t="s">
        <v>60</v>
      </c>
      <c r="Q100">
        <v>504</v>
      </c>
    </row>
    <row r="101" spans="16:17" x14ac:dyDescent="0.35">
      <c r="P101" t="s">
        <v>70</v>
      </c>
      <c r="Q101">
        <v>288</v>
      </c>
    </row>
    <row r="102" spans="16:17" x14ac:dyDescent="0.35">
      <c r="P102" t="s">
        <v>48</v>
      </c>
      <c r="Q102">
        <v>720</v>
      </c>
    </row>
    <row r="103" spans="16:17" x14ac:dyDescent="0.35">
      <c r="P103" t="s">
        <v>61</v>
      </c>
      <c r="Q103">
        <v>504</v>
      </c>
    </row>
    <row r="104" spans="16:17" x14ac:dyDescent="0.35">
      <c r="P104" t="s">
        <v>71</v>
      </c>
      <c r="Q104">
        <v>288</v>
      </c>
    </row>
    <row r="105" spans="16:17" x14ac:dyDescent="0.35">
      <c r="P105" t="s">
        <v>80</v>
      </c>
      <c r="Q105">
        <v>640</v>
      </c>
    </row>
    <row r="106" spans="16:17" x14ac:dyDescent="0.35">
      <c r="P106" t="s">
        <v>89</v>
      </c>
      <c r="Q106">
        <v>448</v>
      </c>
    </row>
    <row r="107" spans="16:17" x14ac:dyDescent="0.35">
      <c r="P107" t="s">
        <v>98</v>
      </c>
      <c r="Q107">
        <v>256</v>
      </c>
    </row>
    <row r="108" spans="16:17" x14ac:dyDescent="0.35">
      <c r="P108" t="s">
        <v>107</v>
      </c>
      <c r="Q108">
        <v>560</v>
      </c>
    </row>
    <row r="109" spans="16:17" x14ac:dyDescent="0.35">
      <c r="P109" t="s">
        <v>115</v>
      </c>
      <c r="Q109">
        <v>392</v>
      </c>
    </row>
    <row r="110" spans="16:17" x14ac:dyDescent="0.35">
      <c r="P110" t="s">
        <v>123</v>
      </c>
      <c r="Q110">
        <v>224</v>
      </c>
    </row>
    <row r="111" spans="16:17" x14ac:dyDescent="0.35">
      <c r="P111" t="s">
        <v>131</v>
      </c>
      <c r="Q111">
        <v>400</v>
      </c>
    </row>
    <row r="112" spans="16:17" x14ac:dyDescent="0.35">
      <c r="P112" t="s">
        <v>139</v>
      </c>
      <c r="Q112">
        <v>280</v>
      </c>
    </row>
    <row r="113" spans="16:17" x14ac:dyDescent="0.35">
      <c r="P113" t="s">
        <v>146</v>
      </c>
      <c r="Q113">
        <v>160</v>
      </c>
    </row>
    <row r="114" spans="16:17" x14ac:dyDescent="0.35">
      <c r="P114" t="s">
        <v>81</v>
      </c>
      <c r="Q114">
        <v>400</v>
      </c>
    </row>
    <row r="115" spans="16:17" x14ac:dyDescent="0.35">
      <c r="P115" t="s">
        <v>90</v>
      </c>
      <c r="Q115">
        <v>280</v>
      </c>
    </row>
    <row r="116" spans="16:17" x14ac:dyDescent="0.35">
      <c r="P116" t="s">
        <v>99</v>
      </c>
      <c r="Q116">
        <v>160</v>
      </c>
    </row>
    <row r="117" spans="16:17" x14ac:dyDescent="0.35">
      <c r="P117" t="s">
        <v>153</v>
      </c>
      <c r="Q117">
        <v>320</v>
      </c>
    </row>
    <row r="118" spans="16:17" x14ac:dyDescent="0.35">
      <c r="P118" t="s">
        <v>108</v>
      </c>
      <c r="Q118">
        <v>320</v>
      </c>
    </row>
    <row r="119" spans="16:17" x14ac:dyDescent="0.35">
      <c r="P119" t="s">
        <v>157</v>
      </c>
      <c r="Q119">
        <v>240</v>
      </c>
    </row>
    <row r="120" spans="16:17" x14ac:dyDescent="0.35">
      <c r="P120" t="s">
        <v>160</v>
      </c>
      <c r="Q120">
        <v>168</v>
      </c>
    </row>
    <row r="121" spans="16:17" x14ac:dyDescent="0.35">
      <c r="P121" t="s">
        <v>163</v>
      </c>
      <c r="Q121">
        <v>96</v>
      </c>
    </row>
    <row r="122" spans="16:17" x14ac:dyDescent="0.35">
      <c r="P122" t="s">
        <v>116</v>
      </c>
      <c r="Q122">
        <v>240</v>
      </c>
    </row>
    <row r="123" spans="16:17" x14ac:dyDescent="0.35">
      <c r="P123" t="s">
        <v>124</v>
      </c>
      <c r="Q123">
        <v>168</v>
      </c>
    </row>
    <row r="124" spans="16:17" x14ac:dyDescent="0.35">
      <c r="P124" t="s">
        <v>132</v>
      </c>
      <c r="Q124">
        <v>96</v>
      </c>
    </row>
    <row r="125" spans="16:17" x14ac:dyDescent="0.35">
      <c r="P125" t="s">
        <v>140</v>
      </c>
      <c r="Q125">
        <v>160</v>
      </c>
    </row>
    <row r="126" spans="16:17" x14ac:dyDescent="0.35">
      <c r="P126" t="s">
        <v>147</v>
      </c>
      <c r="Q126">
        <v>80</v>
      </c>
    </row>
    <row r="127" spans="16:17" x14ac:dyDescent="0.35">
      <c r="P127" t="s">
        <v>165</v>
      </c>
      <c r="Q127">
        <v>100</v>
      </c>
    </row>
  </sheetData>
  <sheetProtection password="8DA8" sheet="1"/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17</vt:i4>
      </vt:variant>
    </vt:vector>
  </HeadingPairs>
  <TitlesOfParts>
    <vt:vector size="19" baseType="lpstr">
      <vt:lpstr>POSTULACION BENEFICIOS</vt:lpstr>
      <vt:lpstr>Listas</vt:lpstr>
      <vt:lpstr>'POSTULACION BENEFICIOS'!Área_de_impresión</vt:lpstr>
      <vt:lpstr>CATEGORIA</vt:lpstr>
      <vt:lpstr>CONVENCIONAL_ADULTO_20232024</vt:lpstr>
      <vt:lpstr>CONVENCIONAL_ADULTO_2025</vt:lpstr>
      <vt:lpstr>CONVENCIONAL_ADULTO_2026</vt:lpstr>
      <vt:lpstr>CONVENCIONAL_JUVENIL_20232024</vt:lpstr>
      <vt:lpstr>CONVENCIONAL_JUVENIL_2025</vt:lpstr>
      <vt:lpstr>CONVENCIONAL_JUVENIL_2026</vt:lpstr>
      <vt:lpstr>PARALIMPICO_ADULTO_20232024</vt:lpstr>
      <vt:lpstr>PARALIMPICO_ADULTO_2025</vt:lpstr>
      <vt:lpstr>PARALIMPICO_ADULTO_2026</vt:lpstr>
      <vt:lpstr>PARALIMPICO_JUVENIL_20232024</vt:lpstr>
      <vt:lpstr>PARALIMPICO_JUVENIL_2025</vt:lpstr>
      <vt:lpstr>PARALIMPICO_JUVENIL_2026</vt:lpstr>
      <vt:lpstr>TABLA_PUNTAJES</vt:lpstr>
      <vt:lpstr>TIPO_DEPORTISTA</vt:lpstr>
      <vt:lpstr>'POSTULACION BENEFICIOS'!Títulos_a_imprimir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Carolina Ines Gajardo Sepulveda</dc:creator>
  <dc:description/>
  <cp:lastModifiedBy>Jhonny Abreu Morillo</cp:lastModifiedBy>
  <cp:revision>0</cp:revision>
  <dcterms:created xsi:type="dcterms:W3CDTF">2022-11-25T18:18:57Z</dcterms:created>
  <dcterms:modified xsi:type="dcterms:W3CDTF">2026-05-28T21:06:11Z</dcterms:modified>
  <dc:language>en-US</dc:language>
</cp:coreProperties>
</file>